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21\Boletin Estadistico Institucional Jul-Sept 2021\Formato Excel\"/>
    </mc:Choice>
  </mc:AlternateContent>
  <bookViews>
    <workbookView xWindow="360" yWindow="375" windowWidth="18555" windowHeight="11760" tabRatio="816" firstSheet="8" activeTab="12"/>
  </bookViews>
  <sheets>
    <sheet name="Dir.Nat. Otorgadas Pais" sheetId="8" r:id="rId1"/>
    <sheet name="Dir.Nat. Otorgadas Genero " sheetId="7" r:id="rId2"/>
    <sheet name="Direccion Naturalizacion-Natura" sheetId="9" r:id="rId3"/>
    <sheet name="Dir.Nat. Otorgadas Ocupacion" sheetId="10" r:id="rId4"/>
    <sheet name="Dir.Nat. Otorgadas Povincias" sheetId="11" r:id="rId5"/>
    <sheet name="Dir.Nat. Otorgadas Povincia (2" sheetId="12" r:id="rId6"/>
    <sheet name="Dir.Naturalizaciones Sol. " sheetId="13" r:id="rId7"/>
    <sheet name="Dir.Nat. Solicitadas Ocupacion" sheetId="14" r:id="rId8"/>
    <sheet name="Dir.Nat. Pais" sheetId="15" r:id="rId9"/>
    <sheet name="Direccion Naturalizacion-Na (2" sheetId="16" r:id="rId10"/>
    <sheet name="Dir.Naturalizaciones Sol.  (2)" sheetId="17" r:id="rId11"/>
    <sheet name="Dir.Naturalizaciones Sol.   (3" sheetId="18" r:id="rId12"/>
    <sheet name="Dir.Naturalizaciones Estatus" sheetId="1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ff">'[1]Por Sexo'!$B$6</definedName>
    <definedName name="gdfyhgj" localSheetId="3">#REF!</definedName>
    <definedName name="gdfyhgj" localSheetId="0">#REF!</definedName>
    <definedName name="gdfyhgj" localSheetId="5">#REF!</definedName>
    <definedName name="gdfyhgj" localSheetId="4">#REF!</definedName>
    <definedName name="gdfyhgj" localSheetId="8">#REF!</definedName>
    <definedName name="gdfyhgj" localSheetId="7">#REF!</definedName>
    <definedName name="gdfyhgj" localSheetId="12">#REF!</definedName>
    <definedName name="gdfyhgj" localSheetId="6">#REF!</definedName>
    <definedName name="gdfyhgj" localSheetId="11">#REF!</definedName>
    <definedName name="gdfyhgj" localSheetId="10">#REF!</definedName>
    <definedName name="gdfyhgj" localSheetId="9">#REF!</definedName>
    <definedName name="gdfyhgj" localSheetId="2">#REF!</definedName>
    <definedName name="gdfyhgj">#REF!</definedName>
    <definedName name="jjj" localSheetId="1">#REF!</definedName>
    <definedName name="jjj" localSheetId="3">#REF!</definedName>
    <definedName name="jjj" localSheetId="0">#REF!</definedName>
    <definedName name="jjj" localSheetId="5">#REF!</definedName>
    <definedName name="jjj" localSheetId="4">#REF!</definedName>
    <definedName name="jjj" localSheetId="8">#REF!</definedName>
    <definedName name="jjj" localSheetId="7">#REF!</definedName>
    <definedName name="jjj" localSheetId="12">#REF!</definedName>
    <definedName name="jjj" localSheetId="6">#REF!</definedName>
    <definedName name="jjj" localSheetId="11">#REF!</definedName>
    <definedName name="jjj" localSheetId="10">#REF!</definedName>
    <definedName name="jjj" localSheetId="9">#REF!</definedName>
    <definedName name="jjj" localSheetId="2">#REF!</definedName>
    <definedName name="jjj">#REF!</definedName>
  </definedNames>
  <calcPr calcId="152511"/>
</workbook>
</file>

<file path=xl/calcChain.xml><?xml version="1.0" encoding="utf-8"?>
<calcChain xmlns="http://schemas.openxmlformats.org/spreadsheetml/2006/main">
  <c r="G19" i="19" l="1"/>
  <c r="E19" i="19"/>
  <c r="I16" i="19"/>
  <c r="I13" i="19"/>
  <c r="I10" i="19"/>
  <c r="K13" i="19" l="1"/>
  <c r="K16" i="19"/>
  <c r="K10" i="19"/>
  <c r="K19" i="19" s="1"/>
  <c r="I19" i="19"/>
  <c r="G19" i="18" l="1"/>
  <c r="E19" i="18"/>
  <c r="I16" i="18"/>
  <c r="I13" i="18"/>
  <c r="I10" i="18"/>
  <c r="I19" i="18" l="1"/>
  <c r="K16" i="18" s="1"/>
  <c r="K10" i="18" l="1"/>
  <c r="K13" i="18"/>
  <c r="K19" i="18" l="1"/>
  <c r="G19" i="17" l="1"/>
  <c r="E19" i="17"/>
  <c r="I16" i="17"/>
  <c r="I13" i="17"/>
  <c r="I10" i="17"/>
  <c r="I19" i="17" l="1"/>
  <c r="K16" i="17" s="1"/>
  <c r="K10" i="17" l="1"/>
  <c r="K13" i="17"/>
  <c r="K19" i="17" l="1"/>
  <c r="J29" i="16" l="1"/>
  <c r="J27" i="16"/>
  <c r="J25" i="16"/>
  <c r="L18" i="16"/>
  <c r="J18" i="16"/>
  <c r="J28" i="16" s="1"/>
  <c r="H18" i="16"/>
  <c r="F18" i="16"/>
  <c r="J26" i="16" s="1"/>
  <c r="D18" i="16"/>
  <c r="N16" i="16"/>
  <c r="N14" i="16"/>
  <c r="N12" i="16"/>
  <c r="N18" i="16" s="1"/>
  <c r="P16" i="16" s="1"/>
  <c r="L26" i="16" l="1"/>
  <c r="J31" i="16"/>
  <c r="P14" i="16"/>
  <c r="P18" i="16" s="1"/>
  <c r="L27" i="16"/>
  <c r="L28" i="16"/>
  <c r="L29" i="16"/>
  <c r="L25" i="16"/>
  <c r="L31" i="16" l="1"/>
  <c r="E32" i="15" l="1"/>
  <c r="G30" i="15"/>
  <c r="G28" i="15"/>
  <c r="G26" i="15"/>
  <c r="G24" i="15"/>
  <c r="G22" i="15"/>
  <c r="G20" i="15"/>
  <c r="G18" i="15"/>
  <c r="G16" i="15"/>
  <c r="G14" i="15"/>
  <c r="G12" i="15"/>
  <c r="G10" i="15"/>
  <c r="G8" i="15"/>
  <c r="G32" i="15" s="1"/>
  <c r="E30" i="14" l="1"/>
  <c r="G28" i="14"/>
  <c r="G26" i="14"/>
  <c r="G24" i="14"/>
  <c r="G22" i="14"/>
  <c r="G20" i="14"/>
  <c r="G18" i="14"/>
  <c r="G16" i="14"/>
  <c r="G14" i="14"/>
  <c r="G12" i="14"/>
  <c r="G10" i="14"/>
  <c r="G8" i="14"/>
  <c r="G30" i="14" s="1"/>
  <c r="G19" i="13" l="1"/>
  <c r="E19" i="13"/>
  <c r="I16" i="13"/>
  <c r="K16" i="13" s="1"/>
  <c r="I13" i="13"/>
  <c r="K13" i="13" s="1"/>
  <c r="K19" i="13" s="1"/>
  <c r="I10" i="13"/>
  <c r="I19" i="13" s="1"/>
  <c r="E36" i="12" l="1"/>
  <c r="G34" i="12"/>
  <c r="G32" i="12"/>
  <c r="G30" i="12"/>
  <c r="G28" i="12"/>
  <c r="G26" i="12"/>
  <c r="G24" i="12"/>
  <c r="G22" i="12"/>
  <c r="G20" i="12"/>
  <c r="G18" i="12"/>
  <c r="G16" i="12"/>
  <c r="G14" i="12"/>
  <c r="G12" i="12"/>
  <c r="G10" i="12"/>
  <c r="G8" i="12"/>
  <c r="G36" i="12" s="1"/>
  <c r="E16" i="11" l="1"/>
  <c r="G14" i="11" s="1"/>
  <c r="G12" i="11"/>
  <c r="G10" i="11"/>
  <c r="G8" i="11"/>
  <c r="G16" i="11" s="1"/>
  <c r="E36" i="10" l="1"/>
  <c r="G34" i="10" s="1"/>
  <c r="G30" i="10"/>
  <c r="G28" i="10"/>
  <c r="G22" i="10"/>
  <c r="G20" i="10"/>
  <c r="G14" i="10"/>
  <c r="G12" i="10"/>
  <c r="G8" i="10" l="1"/>
  <c r="G16" i="10"/>
  <c r="G24" i="10"/>
  <c r="G32" i="10"/>
  <c r="G10" i="10"/>
  <c r="G18" i="10"/>
  <c r="G26" i="10"/>
  <c r="G36" i="10" l="1"/>
  <c r="J29" i="9" l="1"/>
  <c r="J27" i="9"/>
  <c r="J25" i="9"/>
  <c r="L18" i="9"/>
  <c r="J18" i="9"/>
  <c r="J28" i="9" s="1"/>
  <c r="H18" i="9"/>
  <c r="F18" i="9"/>
  <c r="J26" i="9" s="1"/>
  <c r="D18" i="9"/>
  <c r="N16" i="9"/>
  <c r="N14" i="9"/>
  <c r="N12" i="9"/>
  <c r="N18" i="9" s="1"/>
  <c r="P12" i="9" l="1"/>
  <c r="P16" i="9"/>
  <c r="L26" i="9"/>
  <c r="J31" i="9"/>
  <c r="P14" i="9"/>
  <c r="L27" i="9"/>
  <c r="L28" i="9"/>
  <c r="L29" i="9"/>
  <c r="L25" i="9"/>
  <c r="L31" i="9" l="1"/>
  <c r="P18" i="9"/>
  <c r="E26" i="8" l="1"/>
  <c r="G20" i="8" s="1"/>
  <c r="G24" i="8"/>
  <c r="G14" i="8"/>
  <c r="G22" i="8" l="1"/>
  <c r="G8" i="8"/>
  <c r="G16" i="8"/>
  <c r="G10" i="8"/>
  <c r="G18" i="8"/>
  <c r="G12" i="8"/>
  <c r="G26" i="8" l="1"/>
  <c r="F16" i="7" l="1"/>
  <c r="D16" i="7"/>
  <c r="H14" i="7" l="1"/>
  <c r="H12" i="7"/>
  <c r="H10" i="7"/>
  <c r="H16" i="7" l="1"/>
  <c r="J10" i="7" s="1"/>
  <c r="J12" i="7" l="1"/>
  <c r="D20" i="7"/>
  <c r="F20" i="7"/>
  <c r="J14" i="7"/>
  <c r="J16" i="7" l="1"/>
</calcChain>
</file>

<file path=xl/sharedStrings.xml><?xml version="1.0" encoding="utf-8"?>
<sst xmlns="http://schemas.openxmlformats.org/spreadsheetml/2006/main" count="229" uniqueCount="97">
  <si>
    <t>TOTAL</t>
  </si>
  <si>
    <t>%</t>
  </si>
  <si>
    <t>MES</t>
  </si>
  <si>
    <t>MASCULINO</t>
  </si>
  <si>
    <t>FEMENINO</t>
  </si>
  <si>
    <t>GÉNERO</t>
  </si>
  <si>
    <t>DIRECCIÓN DE NATURALIZACIONES</t>
  </si>
  <si>
    <t xml:space="preserve">                </t>
  </si>
  <si>
    <t>CANTIDAD DE NATURALIZACIONES OTORGADAS POR MES, SEGÚN GÉNERO</t>
  </si>
  <si>
    <t>Julio</t>
  </si>
  <si>
    <t>Agosto</t>
  </si>
  <si>
    <t>Septiembre</t>
  </si>
  <si>
    <t>JULIO-SEPTIEMBRE 2021</t>
  </si>
  <si>
    <t>Durante el trimestre julio-septiembre de 2021, se registraron 26 naturalizaciones otorgadas, del total de extranjeros juramentados el 62% corresponde al género masculino y el restante 38% al femenino.</t>
  </si>
  <si>
    <t>CANTIDAD DE NATURALIZACIONES OTORGADAS SEGÚN PAÍS DE ORIGEN</t>
  </si>
  <si>
    <t>PAÍS</t>
  </si>
  <si>
    <t>CANTIDAD</t>
  </si>
  <si>
    <t>Colombia</t>
  </si>
  <si>
    <t>España</t>
  </si>
  <si>
    <t>Venezuela</t>
  </si>
  <si>
    <t>Francia</t>
  </si>
  <si>
    <t>Cuba</t>
  </si>
  <si>
    <t>Serbia</t>
  </si>
  <si>
    <t>Suiza</t>
  </si>
  <si>
    <t>Estados Unidos</t>
  </si>
  <si>
    <t>Brasil</t>
  </si>
  <si>
    <t>Se observa que los países con mayor porcentaje de extranjeros naturalizados para el periodo julio-septiembre 2021 fueron: Colombia con 26.9%, seguido por España y Venezuela con 15.4% cada uno.</t>
  </si>
  <si>
    <t>CANTIDAD DE NATURALIZACIONES OTORGADAS POR MES, SEGÚN TIPO</t>
  </si>
  <si>
    <t>TIPO DE NATURALIZACIÓN</t>
  </si>
  <si>
    <t>POR MATRIMONIO</t>
  </si>
  <si>
    <t>ORDINARIA</t>
  </si>
  <si>
    <t>POR HIJOS NATURALIZADOS</t>
  </si>
  <si>
    <t>PRIVILEGIADA</t>
  </si>
  <si>
    <t>Mayores de edad</t>
  </si>
  <si>
    <t>Menores de edad</t>
  </si>
  <si>
    <t>POR HIJOS NATURALIZADOS
MAYORES DE EDAD</t>
  </si>
  <si>
    <t>POR HIJOS NATURALIZADOS
MENORES DE EDAD</t>
  </si>
  <si>
    <t>Para el periodo julio-septiembre de 2021, fueron otorgadas un total de 26 naturalizaciones, destacando la naturalización ordinaria con 77% de los procesos realizados en este trimestre, seguido por matrimonio con 23%. Resaltar que sólo hubo juramentación de extranjeros en el mes de julio.</t>
  </si>
  <si>
    <t>CANTIDAD DE NATURALIZACIONES OTORGADAS SEGÚN OCUPACIÓN</t>
  </si>
  <si>
    <t>OCUPACIÓN</t>
  </si>
  <si>
    <t>Empleado privado</t>
  </si>
  <si>
    <t>Estudiante</t>
  </si>
  <si>
    <t>No aplica</t>
  </si>
  <si>
    <t>Comerciante</t>
  </si>
  <si>
    <t>Ingeniero</t>
  </si>
  <si>
    <t>Profesor</t>
  </si>
  <si>
    <t>Economista</t>
  </si>
  <si>
    <t>Psicólogo</t>
  </si>
  <si>
    <t>Doctor</t>
  </si>
  <si>
    <t>Consultor</t>
  </si>
  <si>
    <t>Fotógrafo</t>
  </si>
  <si>
    <t>Informático</t>
  </si>
  <si>
    <t>Jardinero</t>
  </si>
  <si>
    <t>Peluquero</t>
  </si>
  <si>
    <t>La información resalta las principales ocupaciones de los extranjeros que obtuvieron la nacionalidad dominicana por naturalización para el periodo julio-septiembre 2021, estas fueron: empleado privado con 15.4%, seguido por estudiante y extranjeros que no poseen ninguna ocupación con 11.5%.</t>
  </si>
  <si>
    <t>CANTIDAD DE NATURALIZACIONES OTORGADAS 
SEGÚN DOMICILIO DEL EXTRANJERO</t>
  </si>
  <si>
    <t>DESCRIPCIÓN</t>
  </si>
  <si>
    <t xml:space="preserve">Distrito Nacional </t>
  </si>
  <si>
    <t>La Altagracia</t>
  </si>
  <si>
    <t>Puerto Plata</t>
  </si>
  <si>
    <t>Santo Domingo</t>
  </si>
  <si>
    <t>Durante el periodo analizado se observó que el lugar de residencia del extranjero naturalizado con mayor porcentaje durante el trimestre fueron: Distrito Nacional con 61.5%, seguido por La Altagracia 26.9%.</t>
  </si>
  <si>
    <t>CANTIDAD DE NATURALIZACIONES SOLICITADAS 
SEGÚN DOMICILIO DEL EXTRANJERO</t>
  </si>
  <si>
    <t>Santiago</t>
  </si>
  <si>
    <t>Samaná</t>
  </si>
  <si>
    <t>Hermanas Mirabal</t>
  </si>
  <si>
    <t>La Romana</t>
  </si>
  <si>
    <t>San Cristóbal</t>
  </si>
  <si>
    <t>La Vega</t>
  </si>
  <si>
    <t>Azua</t>
  </si>
  <si>
    <t>Independencia</t>
  </si>
  <si>
    <t>Espaillat</t>
  </si>
  <si>
    <t>N/D</t>
  </si>
  <si>
    <t>Durante el periodo analizado se observó que el lugar de residencia del extranjero con mayor porcentaje de procesos de naturalización solicitados para el trimestre fueron: Distrito Nacional con 52.1%, seguido por Puerto Plata con 8.2% y Santiago 6.8%</t>
  </si>
  <si>
    <t>CANTIDAD DE NATURALIZACIONES SOLICITADAS POR MES, SEGÚN GÉNERO</t>
  </si>
  <si>
    <t>La información muestra que para el trimestre julio-septiembre de 2021, el total de naturalizaciones solicitadas fue de 73, el mes de mayor porcentaje fue julio con 48%. Destacando el género femenino con el porcentaje más alto de solicitudes 59% y un 41% para el masculino.</t>
  </si>
  <si>
    <t>CANTIDAD DE NATURALIZACIONES SOLICITADAS SEGÚN OCUPACIÓN</t>
  </si>
  <si>
    <t>Contable</t>
  </si>
  <si>
    <t>Mercadologo</t>
  </si>
  <si>
    <t>Resto de ocupaciones</t>
  </si>
  <si>
    <t>La gráfica destaca las principales ocupaciones de los extranjeros que solicitaron la nacionalidad dominicana por naturalización para el trimestre, estas fueron: empleado privado con 15.1%, seguido por estudiante con 11%, doctor 8.2% y profesor 5.5%</t>
  </si>
  <si>
    <t>CANTIDAD DE NATURALIZACIONES SOLICITADAS SEGÚN PAÍS DE ORIGEN</t>
  </si>
  <si>
    <t>Rusia</t>
  </si>
  <si>
    <t>Honduras</t>
  </si>
  <si>
    <t>Italia</t>
  </si>
  <si>
    <t>Haití</t>
  </si>
  <si>
    <t>Guatemala</t>
  </si>
  <si>
    <t>Resto de países</t>
  </si>
  <si>
    <t>Para el periodo se observó que los países con mayor porcentaje de procesos de naturalización solicitados para el trimestre julio-septiembre 2021 fueron: Venezuela con 27.4%, Cuba 12.3% y España 11%; un 8.2% para el resto de países que no alcanzaron dos solicitudes.</t>
  </si>
  <si>
    <t>CANTIDAD DE NATURALIZACIONES SOLICITADAS POR MES, SEGÚN TIPO</t>
  </si>
  <si>
    <t>Durante el periodo evaluado, se solicitaron un total de 73 procesos de naturalización, destacando por matrimonio con 59%, seguido por ordinaria con 34%.</t>
  </si>
  <si>
    <t>CANTIDAD DE CERTIFICACIONES DE NACIONALIDAD SOLICITADAS POR MES, SEGÚN GÉNERO</t>
  </si>
  <si>
    <t xml:space="preserve">Durante el periodo evaluado, la Dirección de Naturalizaciones registró 241 solicitudes para certificaciones de nacionalidad: destacando el mes de julio con el mayor porcentaje 35%. </t>
  </si>
  <si>
    <t>CANTIDAD DE CERTIFICACIONES DE NO NACIONALIDAD SOLICITADAS POR MES, SEGÚN GÉNERO</t>
  </si>
  <si>
    <t xml:space="preserve">Para el trimestre julio-septiembre del año 2021, la Dirección de Naturalizaciones registró 4 solicitudes para certificaciones de no nacionalidad: destacando el mes de septiembre con 75%. </t>
  </si>
  <si>
    <t>CANTIDAD DE CERTIFICACIONES DE PROCESO DE NATURALIZACIÓN (ESTATUS)
 SOLICITADAS POR MES, SEGÚN GÉNERO</t>
  </si>
  <si>
    <t xml:space="preserve">Para el periodo evaluado, la Dirección de Naturalizaciones registró 5 solicitudes para certificaciones de proceso de naturalización (estatus): destacando el mes de julio con 60%.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</si>
</sst>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"/>
    </font>
    <font>
      <sz val="10"/>
      <name val="Arial"/>
      <family val="2"/>
    </font>
    <font>
      <sz val="11"/>
      <name val="Verdana"/>
      <family val="2"/>
    </font>
    <font>
      <b/>
      <sz val="20"/>
      <color theme="4" tint="-0.499984740745262"/>
      <name val="Verdana"/>
      <family val="2"/>
    </font>
    <font>
      <b/>
      <sz val="20"/>
      <color rgb="FFFF0000"/>
      <name val="Verdana"/>
      <family val="2"/>
    </font>
    <font>
      <b/>
      <sz val="20"/>
      <color theme="1"/>
      <name val="Verdana"/>
      <family val="2"/>
    </font>
    <font>
      <b/>
      <i/>
      <sz val="20"/>
      <color theme="1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sz val="11"/>
      <color theme="8" tint="-0.249977111117893"/>
      <name val="Verdana"/>
      <family val="2"/>
    </font>
    <font>
      <sz val="12"/>
      <color theme="8" tint="-0.249977111117893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b/>
      <sz val="13"/>
      <color rgb="FFFF000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3"/>
      <name val="Verdana"/>
      <family val="2"/>
    </font>
    <font>
      <sz val="10"/>
      <name val="Verdana"/>
      <family val="2"/>
    </font>
    <font>
      <sz val="1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justify" wrapText="1"/>
    </xf>
    <xf numFmtId="9" fontId="9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right" vertical="center" wrapText="1" indent="3"/>
    </xf>
    <xf numFmtId="1" fontId="16" fillId="4" borderId="0" xfId="0" applyNumberFormat="1" applyFont="1" applyFill="1" applyBorder="1" applyAlignment="1">
      <alignment horizontal="right" vertical="center" wrapText="1" indent="3"/>
    </xf>
    <xf numFmtId="9" fontId="16" fillId="4" borderId="0" xfId="1" applyNumberFormat="1" applyFont="1" applyFill="1" applyBorder="1" applyAlignment="1">
      <alignment horizontal="right" vertical="center" wrapText="1" indent="2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justify" wrapText="1"/>
    </xf>
    <xf numFmtId="0" fontId="17" fillId="0" borderId="0" xfId="0" applyFont="1" applyFill="1" applyBorder="1" applyAlignment="1">
      <alignment horizontal="right" vertical="center" wrapText="1" indent="3"/>
    </xf>
    <xf numFmtId="0" fontId="16" fillId="0" borderId="0" xfId="0" applyFont="1" applyFill="1" applyBorder="1" applyAlignment="1">
      <alignment horizontal="right" vertical="center" wrapText="1" indent="3"/>
    </xf>
    <xf numFmtId="9" fontId="9" fillId="0" borderId="0" xfId="0" applyNumberFormat="1" applyFont="1" applyFill="1" applyAlignment="1">
      <alignment vertical="center" wrapText="1"/>
    </xf>
    <xf numFmtId="1" fontId="16" fillId="0" borderId="0" xfId="0" applyNumberFormat="1" applyFont="1" applyFill="1" applyBorder="1" applyAlignment="1">
      <alignment horizontal="right" vertical="center" wrapText="1" indent="3"/>
    </xf>
    <xf numFmtId="0" fontId="7" fillId="0" borderId="0" xfId="0" applyFont="1" applyFill="1" applyAlignment="1">
      <alignment horizontal="center" vertical="center" wrapText="1"/>
    </xf>
    <xf numFmtId="9" fontId="17" fillId="0" borderId="0" xfId="1" applyNumberFormat="1" applyFont="1" applyFill="1" applyBorder="1" applyAlignment="1">
      <alignment horizontal="right" vertical="center" wrapText="1" indent="2"/>
    </xf>
    <xf numFmtId="0" fontId="17" fillId="3" borderId="0" xfId="0" applyFont="1" applyFill="1" applyBorder="1" applyAlignment="1">
      <alignment horizontal="right" vertical="center" wrapText="1" indent="3"/>
    </xf>
    <xf numFmtId="9" fontId="17" fillId="3" borderId="0" xfId="1" applyNumberFormat="1" applyFont="1" applyFill="1" applyBorder="1" applyAlignment="1">
      <alignment horizontal="right" vertical="center" wrapText="1" indent="2"/>
    </xf>
    <xf numFmtId="0" fontId="16" fillId="2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justify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0" fontId="16" fillId="2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wrapText="1"/>
    </xf>
    <xf numFmtId="49" fontId="15" fillId="0" borderId="0" xfId="2" applyNumberFormat="1" applyFont="1" applyAlignment="1">
      <alignment horizontal="center" wrapText="1"/>
    </xf>
    <xf numFmtId="49" fontId="4" fillId="0" borderId="0" xfId="2" applyNumberFormat="1" applyFont="1" applyAlignment="1">
      <alignment horizontal="center" wrapText="1"/>
    </xf>
    <xf numFmtId="49" fontId="4" fillId="0" borderId="0" xfId="2" applyNumberFormat="1" applyFont="1" applyFill="1" applyAlignment="1">
      <alignment horizontal="center" wrapText="1"/>
    </xf>
    <xf numFmtId="0" fontId="7" fillId="0" borderId="0" xfId="2" applyFont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17" fillId="3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 wrapText="1"/>
    </xf>
    <xf numFmtId="0" fontId="17" fillId="3" borderId="0" xfId="2" applyFont="1" applyFill="1" applyBorder="1" applyAlignment="1">
      <alignment horizontal="right" vertical="center" wrapText="1" indent="5"/>
    </xf>
    <xf numFmtId="0" fontId="17" fillId="0" borderId="0" xfId="2" applyFont="1" applyFill="1" applyBorder="1" applyAlignment="1">
      <alignment horizontal="right" vertical="center" wrapText="1" indent="5"/>
    </xf>
    <xf numFmtId="164" fontId="17" fillId="3" borderId="0" xfId="1" applyNumberFormat="1" applyFont="1" applyFill="1" applyBorder="1" applyAlignment="1">
      <alignment horizontal="right" vertical="center" wrapText="1" indent="3"/>
    </xf>
    <xf numFmtId="0" fontId="19" fillId="0" borderId="0" xfId="2" applyFont="1" applyAlignment="1">
      <alignment horizontal="center" vertical="center" wrapText="1"/>
    </xf>
    <xf numFmtId="164" fontId="17" fillId="0" borderId="0" xfId="1" applyNumberFormat="1" applyFont="1" applyFill="1" applyBorder="1" applyAlignment="1">
      <alignment horizontal="right" vertical="center" wrapText="1" indent="3"/>
    </xf>
    <xf numFmtId="0" fontId="19" fillId="0" borderId="0" xfId="2" applyFont="1" applyFill="1" applyAlignment="1">
      <alignment horizontal="center" vertical="center" wrapText="1"/>
    </xf>
    <xf numFmtId="9" fontId="17" fillId="0" borderId="0" xfId="1" applyNumberFormat="1" applyFont="1" applyFill="1" applyBorder="1" applyAlignment="1">
      <alignment horizontal="right" vertical="center" wrapText="1" indent="3"/>
    </xf>
    <xf numFmtId="0" fontId="16" fillId="4" borderId="0" xfId="2" applyFont="1" applyFill="1" applyBorder="1" applyAlignment="1">
      <alignment horizontal="center" vertical="center" wrapText="1"/>
    </xf>
    <xf numFmtId="1" fontId="16" fillId="4" borderId="0" xfId="2" applyNumberFormat="1" applyFont="1" applyFill="1" applyBorder="1" applyAlignment="1">
      <alignment horizontal="right" vertical="center" wrapText="1" indent="5"/>
    </xf>
    <xf numFmtId="1" fontId="16" fillId="0" borderId="0" xfId="2" applyNumberFormat="1" applyFont="1" applyFill="1" applyBorder="1" applyAlignment="1">
      <alignment horizontal="right" vertical="center" wrapText="1" indent="5"/>
    </xf>
    <xf numFmtId="9" fontId="16" fillId="4" borderId="0" xfId="1" applyNumberFormat="1" applyFont="1" applyFill="1" applyBorder="1" applyAlignment="1">
      <alignment horizontal="right" vertical="center" wrapText="1" indent="3"/>
    </xf>
    <xf numFmtId="0" fontId="9" fillId="0" borderId="0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1" fontId="2" fillId="0" borderId="0" xfId="2" applyNumberFormat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vertical="justify" wrapText="1"/>
    </xf>
    <xf numFmtId="0" fontId="8" fillId="0" borderId="0" xfId="2" applyFont="1" applyFill="1" applyAlignment="1">
      <alignment vertical="justify" wrapText="1"/>
    </xf>
    <xf numFmtId="0" fontId="10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8" fillId="0" borderId="0" xfId="2" applyFont="1" applyAlignment="1">
      <alignment horizontal="justify" vertical="justify" wrapText="1"/>
    </xf>
    <xf numFmtId="0" fontId="18" fillId="0" borderId="0" xfId="2" applyFont="1" applyAlignment="1">
      <alignment vertical="justify" wrapText="1"/>
    </xf>
    <xf numFmtId="0" fontId="2" fillId="0" borderId="0" xfId="2" applyFont="1" applyFill="1" applyAlignment="1">
      <alignment horizontal="center" vertical="center" wrapText="1"/>
    </xf>
    <xf numFmtId="0" fontId="3" fillId="0" borderId="0" xfId="2" applyFont="1" applyAlignment="1">
      <alignment wrapText="1"/>
    </xf>
    <xf numFmtId="49" fontId="4" fillId="0" borderId="0" xfId="2" applyNumberFormat="1" applyFont="1" applyAlignment="1">
      <alignment wrapText="1"/>
    </xf>
    <xf numFmtId="0" fontId="5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16" fillId="2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right" vertical="center" wrapText="1" indent="2"/>
    </xf>
    <xf numFmtId="0" fontId="17" fillId="0" borderId="0" xfId="2" applyFont="1" applyFill="1" applyBorder="1" applyAlignment="1">
      <alignment horizontal="right" vertical="center" wrapText="1" indent="3"/>
    </xf>
    <xf numFmtId="0" fontId="16" fillId="0" borderId="0" xfId="2" applyFont="1" applyFill="1" applyBorder="1" applyAlignment="1">
      <alignment horizontal="right" vertical="center" wrapText="1" indent="2"/>
    </xf>
    <xf numFmtId="9" fontId="16" fillId="0" borderId="0" xfId="1" applyNumberFormat="1" applyFont="1" applyFill="1" applyBorder="1" applyAlignment="1">
      <alignment horizontal="right" vertical="center" wrapText="1" indent="1"/>
    </xf>
    <xf numFmtId="0" fontId="7" fillId="0" borderId="0" xfId="2" applyFont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left" vertical="center" wrapText="1"/>
    </xf>
    <xf numFmtId="0" fontId="17" fillId="3" borderId="0" xfId="2" applyFont="1" applyFill="1" applyBorder="1" applyAlignment="1">
      <alignment horizontal="right" vertical="center" wrapText="1" indent="2"/>
    </xf>
    <xf numFmtId="0" fontId="17" fillId="3" borderId="0" xfId="2" applyFont="1" applyFill="1" applyBorder="1" applyAlignment="1">
      <alignment horizontal="right" vertical="center" wrapText="1" indent="3"/>
    </xf>
    <xf numFmtId="0" fontId="16" fillId="3" borderId="0" xfId="2" applyFont="1" applyFill="1" applyBorder="1" applyAlignment="1">
      <alignment horizontal="right" vertical="center" wrapText="1" indent="2"/>
    </xf>
    <xf numFmtId="9" fontId="16" fillId="3" borderId="0" xfId="1" applyNumberFormat="1" applyFont="1" applyFill="1" applyBorder="1" applyAlignment="1">
      <alignment horizontal="right" vertical="center" wrapText="1" indent="1"/>
    </xf>
    <xf numFmtId="9" fontId="17" fillId="0" borderId="0" xfId="1" applyNumberFormat="1" applyFont="1" applyFill="1" applyBorder="1" applyAlignment="1">
      <alignment horizontal="right" vertical="center" wrapText="1" indent="1"/>
    </xf>
    <xf numFmtId="0" fontId="16" fillId="4" borderId="0" xfId="2" applyFont="1" applyFill="1" applyBorder="1" applyAlignment="1">
      <alignment horizontal="right" vertical="center" wrapText="1" indent="2"/>
    </xf>
    <xf numFmtId="0" fontId="16" fillId="4" borderId="0" xfId="2" applyFont="1" applyFill="1" applyBorder="1" applyAlignment="1">
      <alignment horizontal="right" vertical="center" wrapText="1" indent="3"/>
    </xf>
    <xf numFmtId="0" fontId="16" fillId="0" borderId="0" xfId="2" applyFont="1" applyFill="1" applyBorder="1" applyAlignment="1">
      <alignment horizontal="right" vertical="center" wrapText="1" indent="3"/>
    </xf>
    <xf numFmtId="1" fontId="16" fillId="4" borderId="0" xfId="2" applyNumberFormat="1" applyFont="1" applyFill="1" applyBorder="1" applyAlignment="1">
      <alignment horizontal="right" vertical="center" wrapText="1" indent="2"/>
    </xf>
    <xf numFmtId="1" fontId="16" fillId="0" borderId="0" xfId="2" applyNumberFormat="1" applyFont="1" applyFill="1" applyBorder="1" applyAlignment="1">
      <alignment horizontal="right" vertical="center" wrapText="1" indent="2"/>
    </xf>
    <xf numFmtId="9" fontId="16" fillId="4" borderId="0" xfId="1" applyNumberFormat="1" applyFont="1" applyFill="1" applyBorder="1" applyAlignment="1">
      <alignment horizontal="right" vertical="center" wrapText="1" indent="1"/>
    </xf>
    <xf numFmtId="0" fontId="19" fillId="0" borderId="0" xfId="2" applyFont="1" applyBorder="1" applyAlignment="1">
      <alignment horizontal="left" vertical="center" wrapText="1"/>
    </xf>
    <xf numFmtId="9" fontId="2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9" fontId="9" fillId="0" borderId="0" xfId="2" applyNumberFormat="1" applyFont="1" applyAlignment="1">
      <alignment horizontal="center" vertical="center" wrapText="1"/>
    </xf>
    <xf numFmtId="0" fontId="18" fillId="0" borderId="0" xfId="2" applyFont="1" applyAlignment="1">
      <alignment horizontal="justify" vertical="justify" wrapText="1"/>
    </xf>
    <xf numFmtId="0" fontId="20" fillId="0" borderId="0" xfId="2" applyFont="1" applyAlignment="1">
      <alignment vertical="justify" wrapText="1"/>
    </xf>
    <xf numFmtId="0" fontId="4" fillId="0" borderId="0" xfId="2" applyFont="1" applyFill="1" applyAlignment="1">
      <alignment wrapText="1"/>
    </xf>
    <xf numFmtId="0" fontId="11" fillId="0" borderId="0" xfId="2" applyFont="1" applyAlignment="1">
      <alignment horizontal="center" vertical="center" wrapText="1"/>
    </xf>
    <xf numFmtId="0" fontId="17" fillId="3" borderId="0" xfId="2" applyFont="1" applyFill="1" applyBorder="1" applyAlignment="1">
      <alignment horizontal="left" vertical="center" wrapText="1"/>
    </xf>
    <xf numFmtId="0" fontId="17" fillId="3" borderId="0" xfId="2" applyFont="1" applyFill="1" applyBorder="1" applyAlignment="1">
      <alignment horizontal="right" vertical="center" wrapText="1" indent="4"/>
    </xf>
    <xf numFmtId="0" fontId="16" fillId="3" borderId="0" xfId="2" applyFont="1" applyFill="1" applyBorder="1" applyAlignment="1">
      <alignment horizontal="right" vertical="center" wrapText="1" indent="4"/>
    </xf>
    <xf numFmtId="0" fontId="16" fillId="0" borderId="0" xfId="2" applyFont="1" applyFill="1" applyBorder="1" applyAlignment="1">
      <alignment horizontal="right" vertical="center" wrapText="1" indent="4"/>
    </xf>
    <xf numFmtId="164" fontId="16" fillId="3" borderId="0" xfId="1" applyNumberFormat="1" applyFont="1" applyFill="1" applyBorder="1" applyAlignment="1">
      <alignment horizontal="right" vertical="center" wrapText="1" indent="2"/>
    </xf>
    <xf numFmtId="0" fontId="17" fillId="0" borderId="0" xfId="2" applyFont="1" applyFill="1" applyBorder="1" applyAlignment="1">
      <alignment horizontal="right" vertical="center" wrapText="1" indent="4"/>
    </xf>
    <xf numFmtId="164" fontId="16" fillId="0" borderId="0" xfId="1" applyNumberFormat="1" applyFont="1" applyFill="1" applyBorder="1" applyAlignment="1">
      <alignment horizontal="right" vertical="center" wrapText="1" indent="2"/>
    </xf>
    <xf numFmtId="0" fontId="7" fillId="0" borderId="0" xfId="2" applyFont="1" applyFill="1" applyBorder="1" applyAlignment="1">
      <alignment horizontal="center" vertical="center" wrapText="1"/>
    </xf>
    <xf numFmtId="1" fontId="16" fillId="4" borderId="0" xfId="2" applyNumberFormat="1" applyFont="1" applyFill="1" applyBorder="1" applyAlignment="1">
      <alignment horizontal="right" vertical="center" wrapText="1" indent="4"/>
    </xf>
    <xf numFmtId="1" fontId="16" fillId="0" borderId="0" xfId="2" applyNumberFormat="1" applyFont="1" applyFill="1" applyBorder="1" applyAlignment="1">
      <alignment horizontal="right" vertical="center" wrapText="1" indent="4"/>
    </xf>
    <xf numFmtId="0" fontId="18" fillId="0" borderId="0" xfId="2" applyFont="1" applyAlignment="1">
      <alignment horizontal="justify" vertical="justify"/>
    </xf>
    <xf numFmtId="0" fontId="17" fillId="0" borderId="0" xfId="2" applyFont="1" applyAlignment="1">
      <alignment horizontal="center" vertical="center" wrapText="1"/>
    </xf>
    <xf numFmtId="164" fontId="16" fillId="3" borderId="0" xfId="1" applyNumberFormat="1" applyFont="1" applyFill="1" applyBorder="1" applyAlignment="1">
      <alignment horizontal="right" vertical="center" wrapText="1" indent="1"/>
    </xf>
    <xf numFmtId="164" fontId="16" fillId="0" borderId="0" xfId="1" applyNumberFormat="1" applyFont="1" applyFill="1" applyBorder="1" applyAlignment="1">
      <alignment horizontal="right" vertical="center" wrapText="1" indent="1"/>
    </xf>
    <xf numFmtId="9" fontId="16" fillId="3" borderId="0" xfId="1" applyNumberFormat="1" applyFont="1" applyFill="1" applyBorder="1" applyAlignment="1">
      <alignment horizontal="right" vertical="center" wrapText="1" indent="2"/>
    </xf>
    <xf numFmtId="9" fontId="16" fillId="0" borderId="0" xfId="1" applyNumberFormat="1" applyFont="1" applyFill="1" applyBorder="1" applyAlignment="1">
      <alignment horizontal="right" vertical="center" wrapText="1" indent="2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</a:t>
            </a: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según País de Origen</a:t>
            </a:r>
            <a:endParaRPr lang="en-US" sz="13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</a:t>
            </a: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2021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4925465306923"/>
          <c:y val="0.14860747641532077"/>
          <c:w val="0.71339137839295619"/>
          <c:h val="0.74486922164486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86468278239515E-3"/>
                  <c:y val="-4.9507660748189597E-3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36708263688721E-3"/>
                  <c:y val="-4.9224031124503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47734648356352E-3"/>
                  <c:y val="-3.485566220371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100256675084988E-3"/>
                  <c:y val="-1.3132708292933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Otorgadas Pais'!$C$8:$C$24</c15:sqref>
                  </c15:fullRef>
                </c:ext>
              </c:extLst>
              <c:f>('Dir.Nat. Otorgadas Pais'!$C$8,'Dir.Nat. Otorgadas Pais'!$C$10,'Dir.Nat. Otorgadas Pais'!$C$12,'Dir.Nat. Otorgadas Pais'!$C$14,'Dir.Nat. Otorgadas Pais'!$C$16,'Dir.Nat. Otorgadas Pais'!$C$18,'Dir.Nat. Otorgadas Pais'!$C$20,'Dir.Nat. Otorgadas Pais'!$C$22,'Dir.Nat. Otorgadas Pais'!$C$24)</c:f>
              <c:strCache>
                <c:ptCount val="9"/>
                <c:pt idx="0">
                  <c:v>Colombia</c:v>
                </c:pt>
                <c:pt idx="1">
                  <c:v>España</c:v>
                </c:pt>
                <c:pt idx="2">
                  <c:v>Venezuela</c:v>
                </c:pt>
                <c:pt idx="3">
                  <c:v>Francia</c:v>
                </c:pt>
                <c:pt idx="4">
                  <c:v>Cuba</c:v>
                </c:pt>
                <c:pt idx="5">
                  <c:v>Serbia</c:v>
                </c:pt>
                <c:pt idx="6">
                  <c:v>Suiza</c:v>
                </c:pt>
                <c:pt idx="7">
                  <c:v>Estados Unidos</c:v>
                </c:pt>
                <c:pt idx="8">
                  <c:v>Brasil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Otorgadas Pais'!$G$8:$G$24</c15:sqref>
                  </c15:fullRef>
                </c:ext>
              </c:extLst>
              <c:f>('Dir.Nat. Otorgadas Pais'!$G$8,'Dir.Nat. Otorgadas Pais'!$G$10,'Dir.Nat. Otorgadas Pais'!$G$12,'Dir.Nat. Otorgadas Pais'!$G$14,'Dir.Nat. Otorgadas Pais'!$G$16,'Dir.Nat. Otorgadas Pais'!$G$18,'Dir.Nat. Otorgadas Pais'!$G$20,'Dir.Nat. Otorgadas Pais'!$G$22,'Dir.Nat. Otorgadas Pais'!$G$24)</c:f>
              <c:numCache>
                <c:formatCode>0.0%</c:formatCode>
                <c:ptCount val="9"/>
                <c:pt idx="0">
                  <c:v>0.26923076923076922</c:v>
                </c:pt>
                <c:pt idx="1">
                  <c:v>0.15384615384615385</c:v>
                </c:pt>
                <c:pt idx="2">
                  <c:v>0.15384615384615385</c:v>
                </c:pt>
                <c:pt idx="3">
                  <c:v>0.11538461538461539</c:v>
                </c:pt>
                <c:pt idx="4">
                  <c:v>0.11538461538461539</c:v>
                </c:pt>
                <c:pt idx="5">
                  <c:v>7.6923076923076927E-2</c:v>
                </c:pt>
                <c:pt idx="6">
                  <c:v>3.8461538461538464E-2</c:v>
                </c:pt>
                <c:pt idx="7">
                  <c:v>3.8461538461538464E-2</c:v>
                </c:pt>
                <c:pt idx="8">
                  <c:v>3.8461538461538464E-2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411487824"/>
        <c:axId val="1411485648"/>
        <c:axId val="0"/>
      </c:bar3DChart>
      <c:catAx>
        <c:axId val="141148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411485648"/>
        <c:crosses val="autoZero"/>
        <c:auto val="1"/>
        <c:lblAlgn val="ctr"/>
        <c:lblOffset val="100"/>
        <c:noMultiLvlLbl val="0"/>
      </c:catAx>
      <c:valAx>
        <c:axId val="1411485648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41148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Solicitadas</a:t>
            </a: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según País de Origen</a:t>
            </a:r>
            <a:endParaRPr lang="en-US" sz="13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</a:t>
            </a: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2021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4925465306923"/>
          <c:y val="0.14860747641532077"/>
          <c:w val="0.71339137839295619"/>
          <c:h val="0.74486922164486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86468278239515E-3"/>
                  <c:y val="-4.9507660748189597E-3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36708263688721E-3"/>
                  <c:y val="-4.9224031124503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47734648356352E-3"/>
                  <c:y val="-3.485566220371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4730878629255E-3"/>
                  <c:y val="-2.7923226517830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6809930863084934E-4"/>
                  <c:y val="1.4790515337436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Pais'!$C$8:$C$30</c15:sqref>
                  </c15:fullRef>
                </c:ext>
              </c:extLst>
              <c:f>('Dir.Nat. Pais'!$C$8,'Dir.Nat. Pais'!$C$10,'Dir.Nat. Pais'!$C$12,'Dir.Nat. Pais'!$C$14,'Dir.Nat. Pais'!$C$16,'Dir.Nat. Pais'!$C$18,'Dir.Nat. Pais'!$C$20,'Dir.Nat. Pais'!$C$22,'Dir.Nat. Pais'!$C$24,'Dir.Nat. Pais'!$C$26,'Dir.Nat. Pais'!$C$28,'Dir.Nat. Pais'!$C$30)</c:f>
              <c:strCache>
                <c:ptCount val="12"/>
                <c:pt idx="0">
                  <c:v>Venezuela</c:v>
                </c:pt>
                <c:pt idx="1">
                  <c:v>Cuba</c:v>
                </c:pt>
                <c:pt idx="2">
                  <c:v>España</c:v>
                </c:pt>
                <c:pt idx="3">
                  <c:v>Colombia</c:v>
                </c:pt>
                <c:pt idx="4">
                  <c:v>Rusia</c:v>
                </c:pt>
                <c:pt idx="5">
                  <c:v>Francia</c:v>
                </c:pt>
                <c:pt idx="6">
                  <c:v>Honduras</c:v>
                </c:pt>
                <c:pt idx="7">
                  <c:v>Italia</c:v>
                </c:pt>
                <c:pt idx="8">
                  <c:v>Haití</c:v>
                </c:pt>
                <c:pt idx="9">
                  <c:v>Estados Unidos</c:v>
                </c:pt>
                <c:pt idx="10">
                  <c:v>Guatemala</c:v>
                </c:pt>
                <c:pt idx="11">
                  <c:v>Resto de países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Pais'!$G$8:$G$30</c15:sqref>
                  </c15:fullRef>
                </c:ext>
              </c:extLst>
              <c:f>('Dir.Nat. Pais'!$G$8,'Dir.Nat. Pais'!$G$10,'Dir.Nat. Pais'!$G$12,'Dir.Nat. Pais'!$G$14,'Dir.Nat. Pais'!$G$16,'Dir.Nat. Pais'!$G$18,'Dir.Nat. Pais'!$G$20,'Dir.Nat. Pais'!$G$22,'Dir.Nat. Pais'!$G$24,'Dir.Nat. Pais'!$G$26,'Dir.Nat. Pais'!$G$28,'Dir.Nat. Pais'!$G$30)</c:f>
              <c:numCache>
                <c:formatCode>0.0%</c:formatCode>
                <c:ptCount val="12"/>
                <c:pt idx="0">
                  <c:v>0.27397260273972601</c:v>
                </c:pt>
                <c:pt idx="1">
                  <c:v>0.12328767123287671</c:v>
                </c:pt>
                <c:pt idx="2">
                  <c:v>0.1095890410958904</c:v>
                </c:pt>
                <c:pt idx="3">
                  <c:v>6.8493150684931503E-2</c:v>
                </c:pt>
                <c:pt idx="4">
                  <c:v>6.8493150684931503E-2</c:v>
                </c:pt>
                <c:pt idx="5">
                  <c:v>5.4794520547945202E-2</c:v>
                </c:pt>
                <c:pt idx="6">
                  <c:v>5.4794520547945202E-2</c:v>
                </c:pt>
                <c:pt idx="7">
                  <c:v>5.4794520547945202E-2</c:v>
                </c:pt>
                <c:pt idx="8">
                  <c:v>4.1095890410958902E-2</c:v>
                </c:pt>
                <c:pt idx="9">
                  <c:v>4.1095890410958902E-2</c:v>
                </c:pt>
                <c:pt idx="10">
                  <c:v>2.7397260273972601E-2</c:v>
                </c:pt>
                <c:pt idx="11">
                  <c:v>8.2191780821917804E-2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240042768"/>
        <c:axId val="1240042224"/>
        <c:axId val="0"/>
      </c:bar3DChart>
      <c:catAx>
        <c:axId val="1240042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240042224"/>
        <c:crosses val="autoZero"/>
        <c:auto val="1"/>
        <c:lblAlgn val="ctr"/>
        <c:lblOffset val="100"/>
        <c:noMultiLvlLbl val="0"/>
      </c:catAx>
      <c:valAx>
        <c:axId val="1240042224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24004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300" b="1" i="0" baseline="0">
                <a:effectLst/>
              </a:rPr>
              <a:t>Porcentaje de Naturalizaciones Solicitadas según Tipo</a:t>
            </a:r>
            <a:endParaRPr lang="es-ES" sz="1300">
              <a:effectLst/>
            </a:endParaRPr>
          </a:p>
          <a:p>
            <a:pPr>
              <a:defRPr sz="130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3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2021</a:t>
            </a:r>
            <a:endParaRPr lang="es-ES" sz="13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view3D>
      <c:rotX val="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880050269952348E-2"/>
          <c:y val="0.23862565474243644"/>
          <c:w val="0.94911267323694504"/>
          <c:h val="0.667542535814908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'Direccion Naturalizacion-Na (2'!$H$25:$H$29</c:f>
              <c:strCache>
                <c:ptCount val="5"/>
                <c:pt idx="0">
                  <c:v>POR MATRIMONIO</c:v>
                </c:pt>
                <c:pt idx="1">
                  <c:v>ORDINARIA</c:v>
                </c:pt>
                <c:pt idx="2">
                  <c:v>POR HIJOS NATURALIZADOS
MAYORES DE EDAD</c:v>
                </c:pt>
                <c:pt idx="3">
                  <c:v>POR HIJOS NATURALIZADOS
MENORES DE EDAD</c:v>
                </c:pt>
                <c:pt idx="4">
                  <c:v>PRIVILEGIADA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901898684069323E-2"/>
                  <c:y val="-2.1668461082843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730452696549949E-2"/>
                  <c:y val="5.3811644239590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081052233112772E-2"/>
                  <c:y val="3.4673289125254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785238932931927E-2"/>
                  <c:y val="-1.4630431547713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('Direccion Naturalizacion-Na (2'!$H$25:$H$29,'Direccion Naturalizacion-Na (2'!$L$25:$L$29)</c:f>
              <c:strCache>
                <c:ptCount val="10"/>
                <c:pt idx="0">
                  <c:v>POR MATRIMONIO</c:v>
                </c:pt>
                <c:pt idx="1">
                  <c:v>ORDINARIA</c:v>
                </c:pt>
                <c:pt idx="2">
                  <c:v>POR HIJOS NATURALIZADOS
MAYORES DE EDAD</c:v>
                </c:pt>
                <c:pt idx="3">
                  <c:v>POR HIJOS NATURALIZADOS
MENORES DE EDAD</c:v>
                </c:pt>
                <c:pt idx="4">
                  <c:v>PRIVILEGIADA</c:v>
                </c:pt>
                <c:pt idx="5">
                  <c:v>59%</c:v>
                </c:pt>
                <c:pt idx="6">
                  <c:v>34%</c:v>
                </c:pt>
                <c:pt idx="7">
                  <c:v>3%</c:v>
                </c:pt>
                <c:pt idx="8">
                  <c:v>1%</c:v>
                </c:pt>
                <c:pt idx="9">
                  <c:v>3%</c:v>
                </c:pt>
              </c:strCache>
            </c:strRef>
          </c:cat>
          <c:val>
            <c:numRef>
              <c:f>'Direccion Naturalizacion-Na (2'!$L$25:$L$29</c:f>
              <c:numCache>
                <c:formatCode>0%</c:formatCode>
                <c:ptCount val="5"/>
                <c:pt idx="0">
                  <c:v>0.58904109589041098</c:v>
                </c:pt>
                <c:pt idx="1">
                  <c:v>0.34246575342465752</c:v>
                </c:pt>
                <c:pt idx="2">
                  <c:v>2.7397260273972601E-2</c:v>
                </c:pt>
                <c:pt idx="3">
                  <c:v>1.3698630136986301E-2</c:v>
                </c:pt>
                <c:pt idx="4">
                  <c:v>2.7397260273972601E-2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1835504"/>
        <c:axId val="1511834416"/>
        <c:axId val="0"/>
      </c:bar3DChart>
      <c:catAx>
        <c:axId val="151183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511834416"/>
        <c:crosses val="autoZero"/>
        <c:auto val="1"/>
        <c:lblAlgn val="ctr"/>
        <c:lblOffset val="100"/>
        <c:noMultiLvlLbl val="0"/>
      </c:catAx>
      <c:valAx>
        <c:axId val="151183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51183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>
      <c:oddFooter>&amp;C&amp;"Verdana,Negrita"&amp;K03-015Dirección de Planificación y Desarrollo / Departamento de Estadísticas&amp;D&amp;"Verdana,Normal"&amp;11 1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de Certificaciones de Nacionalidad por Mes</a:t>
            </a:r>
            <a:endParaRPr lang="es-ES" sz="130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2021</a:t>
            </a:r>
          </a:p>
        </c:rich>
      </c:tx>
      <c:layout>
        <c:manualLayout>
          <c:xMode val="edge"/>
          <c:yMode val="edge"/>
          <c:x val="0.18441957696464412"/>
          <c:y val="2.12121262734732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689766428376028E-2"/>
          <c:y val="0.20581046440454878"/>
          <c:w val="0.83690493233800434"/>
          <c:h val="0.71029031502990103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chemeClr val="accent1">
                  <a:lumMod val="50000"/>
                </a:schemeClr>
              </a:solidFill>
            </a:ln>
          </c:spPr>
          <c:marker>
            <c:spPr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4891956152539753E-2"/>
                  <c:y val="-3.9106189240321935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963581470992884E-3"/>
                  <c:y val="-1.8122772039383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5984560753436376E-3"/>
                  <c:y val="-2.7272733780179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117585301837265E-2"/>
                      <c:h val="6.540922581942873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332529374042759E-2"/>
                  <c:y val="-1.0873076869975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'Dir.Naturalizaciones Sol.  (2)'!$C$10:$C$17</c15:sqref>
                  </c15:fullRef>
                </c:ext>
              </c:extLst>
              <c:f>('Dir.Naturalizaciones Sol.  (2)'!$C$10,'Dir.Naturalizaciones Sol.  (2)'!$C$13,'Dir.Naturalizaciones Sol.  (2)'!$C$16)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'Dir.Naturalizaciones Sol.  (2)'!$K$10:$K$17</c15:sqref>
                  </c15:fullRef>
                </c:ext>
              </c:extLst>
              <c:f>('Dir.Naturalizaciones Sol.  (2)'!$K$10,'Dir.Naturalizaciones Sol.  (2)'!$K$13,'Dir.Naturalizaciones Sol.  (2)'!$K$16)</c:f>
              <c:numCache>
                <c:formatCode>0%</c:formatCode>
                <c:ptCount val="3"/>
                <c:pt idx="0">
                  <c:v>0.34854771784232363</c:v>
                </c:pt>
                <c:pt idx="1">
                  <c:v>0.33609958506224069</c:v>
                </c:pt>
                <c:pt idx="2">
                  <c:v>0.31535269709543567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'[11]Dir.Naturalizaciones Sol. '!$K$14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699948241290301E-3"/>
                        <c:y val="-2.526128796211497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809408"/>
        <c:axId val="1520806688"/>
      </c:lineChart>
      <c:catAx>
        <c:axId val="152080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520806688"/>
        <c:crosses val="autoZero"/>
        <c:auto val="1"/>
        <c:lblAlgn val="ctr"/>
        <c:lblOffset val="100"/>
        <c:noMultiLvlLbl val="0"/>
      </c:catAx>
      <c:valAx>
        <c:axId val="1520806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2080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de Certificaciones de No Nacionalidad por Mes</a:t>
            </a:r>
            <a:endParaRPr lang="es-ES" sz="130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689766428376028E-2"/>
          <c:y val="0.20581046440454878"/>
          <c:w val="0.83690493233800434"/>
          <c:h val="0.73150251508359865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chemeClr val="accent1">
                  <a:lumMod val="50000"/>
                </a:schemeClr>
              </a:solidFill>
            </a:ln>
          </c:spPr>
          <c:marker>
            <c:spPr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6933838554666113E-2"/>
                  <c:y val="-4.5188923384938906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775636868920798E-2"/>
                  <c:y val="-6.6666682573772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298286243631316E-3"/>
                  <c:y val="-1.818182252011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117585301837265E-2"/>
                      <c:h val="6.540922581942873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332529374042759E-2"/>
                  <c:y val="-1.0873076869975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'Dir.Naturalizaciones Sol.   (3'!$C$10:$C$17</c15:sqref>
                  </c15:fullRef>
                </c:ext>
              </c:extLst>
              <c:f>('Dir.Naturalizaciones Sol.   (3'!$C$10,'Dir.Naturalizaciones Sol.   (3'!$C$13,'Dir.Naturalizaciones Sol.   (3'!$C$16)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'Dir.Naturalizaciones Sol.   (3'!$K$10:$K$17</c15:sqref>
                  </c15:fullRef>
                </c:ext>
              </c:extLst>
              <c:f>('Dir.Naturalizaciones Sol.   (3'!$K$10,'Dir.Naturalizaciones Sol.   (3'!$K$13,'Dir.Naturalizaciones Sol.   (3'!$K$16)</c:f>
              <c:numCache>
                <c:formatCode>0%</c:formatCode>
                <c:ptCount val="3"/>
                <c:pt idx="0">
                  <c:v>0</c:v>
                </c:pt>
                <c:pt idx="1">
                  <c:v>0.25</c:v>
                </c:pt>
                <c:pt idx="2">
                  <c:v>0.75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'[12]Dir.Naturalizaciones Sol. '!$K$14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699948241290301E-3"/>
                        <c:y val="-2.526128796211497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806144"/>
        <c:axId val="1520805600"/>
      </c:lineChart>
      <c:catAx>
        <c:axId val="15208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520805600"/>
        <c:crosses val="autoZero"/>
        <c:auto val="1"/>
        <c:lblAlgn val="ctr"/>
        <c:lblOffset val="100"/>
        <c:noMultiLvlLbl val="0"/>
      </c:catAx>
      <c:valAx>
        <c:axId val="1520805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2080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="1" i="0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de Certificaciones de Proceso de Naturalización por Mes</a:t>
            </a:r>
            <a:endParaRPr lang="es-ES" sz="130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689766428376028E-2"/>
          <c:y val="0.20581046440454878"/>
          <c:w val="0.83690493233800434"/>
          <c:h val="0.73150251508359865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chemeClr val="accent1">
                  <a:lumMod val="50000"/>
                </a:schemeClr>
              </a:solidFill>
            </a:ln>
          </c:spPr>
          <c:marker>
            <c:spPr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6933838554666113E-2"/>
                  <c:y val="-4.5188923384938906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76760506469215E-2"/>
                  <c:y val="-6.9699400395978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298286243631316E-3"/>
                  <c:y val="-1.818182252011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117585301837265E-2"/>
                      <c:h val="6.540922581942873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332529374042759E-2"/>
                  <c:y val="-1.0873076869975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'Dir.Naturalizaciones Estatus'!$C$10:$C$17</c15:sqref>
                  </c15:fullRef>
                </c:ext>
              </c:extLst>
              <c:f>('Dir.Naturalizaciones Estatus'!$C$10,'Dir.Naturalizaciones Estatus'!$C$13,'Dir.Naturalizaciones Estatus'!$C$16)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'Dir.Naturalizaciones Estatus'!$K$10:$K$17</c15:sqref>
                  </c15:fullRef>
                </c:ext>
              </c:extLst>
              <c:f>('Dir.Naturalizaciones Estatus'!$K$10,'Dir.Naturalizaciones Estatus'!$K$13,'Dir.Naturalizaciones Estatus'!$K$16)</c:f>
              <c:numCache>
                <c:formatCode>0%</c:formatCode>
                <c:ptCount val="3"/>
                <c:pt idx="0">
                  <c:v>0.6</c:v>
                </c:pt>
                <c:pt idx="1">
                  <c:v>0</c:v>
                </c:pt>
                <c:pt idx="2">
                  <c:v>0.4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'[13]Dir.Naturalizaciones Estatus'!$K$14</c15:sqref>
                  <c15:spPr xmlns:c15="http://schemas.microsoft.com/office/drawing/2012/chart">
                    <a:ln w="31750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699948241290301E-3"/>
                        <c:y val="-2.526128796211497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43312"/>
        <c:axId val="1604008592"/>
      </c:lineChart>
      <c:catAx>
        <c:axId val="124004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604008592"/>
        <c:crosses val="autoZero"/>
        <c:auto val="1"/>
        <c:lblAlgn val="ctr"/>
        <c:lblOffset val="100"/>
        <c:noMultiLvlLbl val="0"/>
      </c:catAx>
      <c:valAx>
        <c:axId val="1604008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004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Naturalizaciones Otorgadas por </a:t>
            </a:r>
            <a:r>
              <a:rPr lang="en-US" sz="12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Mes, según Género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2021</a:t>
            </a:r>
            <a:endPara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2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096244181842143E-2"/>
          <c:y val="0.16388329671613244"/>
          <c:w val="0.93507523670421711"/>
          <c:h val="0.66672341045162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'Dir.Nat. Otorgadas Genero '!$D$8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0697947679473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622140843907889E-2"/>
                  <c:y val="-6.6521175602023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174486919867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Otorgadas Genero '!$B$10:$B$14</c15:sqref>
                  </c15:fullRef>
                </c:ext>
              </c:extLst>
              <c:f>('Dir.Nat. Otorgadas Genero '!$B$10,'Dir.Nat. Otorgadas Genero '!$B$12,'Dir.Nat. Otorgadas Genero '!$B$14)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Otorgadas Genero '!$D$10:$D$14</c15:sqref>
                  </c15:fullRef>
                </c:ext>
              </c:extLst>
              <c:f>('Dir.Nat. Otorgadas Genero '!$D$10,'Dir.Nat. Otorgadas Genero '!$D$12,'Dir.Nat. Otorgadas Genero '!$D$14)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'Dir.Nat. Otorgadas Genero '!$F$8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1046921519211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86341649791454E-2"/>
                  <c:y val="3.3260587801011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Otorgadas Genero '!$B$10:$B$14</c15:sqref>
                  </c15:fullRef>
                </c:ext>
              </c:extLst>
              <c:f>('Dir.Nat. Otorgadas Genero '!$B$10,'Dir.Nat. Otorgadas Genero '!$B$12,'Dir.Nat. Otorgadas Genero '!$B$14)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Otorgadas Genero '!$F$10:$F$14</c15:sqref>
                  </c15:fullRef>
                </c:ext>
              </c:extLst>
              <c:f>('Dir.Nat. Otorgadas Genero '!$F$10,'Dir.Nat. Otorgadas Genero '!$F$12,'Dir.Nat. Otorgadas Genero '!$F$14)</c:f>
              <c:numCache>
                <c:formatCode>General</c:formatCode>
                <c:ptCount val="3"/>
                <c:pt idx="0">
                  <c:v>16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946592"/>
        <c:axId val="1239947136"/>
        <c:axId val="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'Por Sexo'!#REF!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'Dir.Nat. Otorgadas Genero '!$B$10:$B$14</c15:sqref>
                        </c15:fullRef>
                        <c15:formulaRef>
                          <c15:sqref>('Dir.Nat. Otorgadas Genero '!$B$10,'Dir.Nat. Otorgadas Genero '!$B$12,'Dir.Nat. Otorgadas Genero '!$B$14)</c15:sqref>
                        </c15:formulaRef>
                      </c:ext>
                    </c:extLst>
                    <c:strCache>
                      <c:ptCount val="3"/>
                      <c:pt idx="0">
                        <c:v>Julio</c:v>
                      </c:pt>
                      <c:pt idx="1">
                        <c:v>Agosto</c:v>
                      </c:pt>
                      <c:pt idx="2">
                        <c:v>Septiembre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'Dir.Nat. Otorgadas Genero '!$B$10:$B$14</c15:sqref>
                        </c15:fullRef>
                        <c15:formulaRef>
                          <c15:sqref>('Dir.Nat. Otorgadas Genero '!$B$10,'Dir.Nat. Otorgadas Genero '!$B$12,'Dir.Nat. Otorgadas Genero '!$B$14)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123994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239947136"/>
        <c:crosses val="autoZero"/>
        <c:auto val="1"/>
        <c:lblAlgn val="ctr"/>
        <c:lblOffset val="100"/>
        <c:noMultiLvlLbl val="0"/>
      </c:catAx>
      <c:valAx>
        <c:axId val="123994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3994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>
      <c:oddHeader>&amp;Z&amp;"Nyala,Negrita"&amp;12&amp;K04-015MINISTERIO DE INTERIOR Y POLICIA&amp;D&amp;"Nyala,Negrita"&amp;12&amp;K04-015AÑO &amp;14 2018</c:oddHeader>
    </c:headerFooter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Naturalizaciones Otorgadas según Género</a:t>
            </a:r>
          </a:p>
          <a:p>
            <a:pPr algn="ctr" rtl="0">
              <a:defRPr lang="en-US" sz="1100" b="1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2021</a:t>
            </a:r>
          </a:p>
        </c:rich>
      </c:tx>
      <c:layout>
        <c:manualLayout>
          <c:xMode val="edge"/>
          <c:yMode val="edge"/>
          <c:x val="0.11542833692137953"/>
          <c:y val="1.865981016013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100" b="1" i="0" u="none" strike="noStrike" kern="1200" spc="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8.7296131345878381E-3"/>
                  <c:y val="-4.0514588086146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791357346697449E-3"/>
                  <c:y val="-3.407146480738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Otorgadas Genero '!$D$8:$F$8</c15:sqref>
                  </c15:fullRef>
                </c:ext>
              </c:extLst>
              <c:f>('Dir.Nat. Otorgadas Genero '!$D$8,'Dir.Nat. Otorgadas Genero '!$F$8)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Otorgadas Genero '!$D$20:$F$20</c15:sqref>
                  </c15:fullRef>
                </c:ext>
              </c:extLst>
              <c:f>('Dir.Nat. Otorgadas Genero '!$D$20,'Dir.Nat. Otorgadas Genero '!$F$20)</c:f>
              <c:numCache>
                <c:formatCode>0%</c:formatCode>
                <c:ptCount val="2"/>
                <c:pt idx="0">
                  <c:v>0.38461538461538464</c:v>
                </c:pt>
                <c:pt idx="1">
                  <c:v>0.61538461538461542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'Dir.Nat. Otorgadas Genero '!$E$20</c15:sqref>
                  <c15:spPr xmlns:c15="http://schemas.microsoft.com/office/drawing/2012/chart">
                    <a:solidFill>
                      <a:srgbClr val="FF99FF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15:spPr>
                  <c15:bubble3D val="0"/>
                  <c15:dLbl>
                    <c:idx val="0"/>
                    <c:layout>
                      <c:manualLayout>
                        <c:x val="-2.9436035192988558E-2"/>
                        <c:y val="-6.053735674080249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3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 según Tipo</a:t>
            </a:r>
          </a:p>
          <a:p>
            <a:pPr>
              <a:defRPr sz="130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3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2021</a:t>
            </a:r>
            <a:endParaRPr lang="es-ES" sz="13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view3D>
      <c:rotX val="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880050269952348E-2"/>
          <c:y val="0.23862565474243644"/>
          <c:w val="0.94911267323694504"/>
          <c:h val="0.667542535814908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'Direccion Naturalizacion-Natura'!$H$25:$H$29</c:f>
              <c:strCache>
                <c:ptCount val="5"/>
                <c:pt idx="0">
                  <c:v>POR MATRIMONIO</c:v>
                </c:pt>
                <c:pt idx="1">
                  <c:v>ORDINARIA</c:v>
                </c:pt>
                <c:pt idx="2">
                  <c:v>POR HIJOS NATURALIZADOS
MAYORES DE EDAD</c:v>
                </c:pt>
                <c:pt idx="3">
                  <c:v>POR HIJOS NATURALIZADOS
MENORES DE EDAD</c:v>
                </c:pt>
                <c:pt idx="4">
                  <c:v>PRIVILEGIADA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652874422805704E-2"/>
                  <c:y val="-2.16684655987848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75574002868033E-2"/>
                  <c:y val="-2.10869996083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828104308776127E-2"/>
                  <c:y val="-4.4731634456460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283287455459253E-2"/>
                  <c:y val="-1.4630434596852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('Direccion Naturalizacion-Natura'!$H$25:$H$29,'Direccion Naturalizacion-Natura'!$L$25:$L$29)</c:f>
              <c:strCache>
                <c:ptCount val="10"/>
                <c:pt idx="0">
                  <c:v>POR MATRIMONIO</c:v>
                </c:pt>
                <c:pt idx="1">
                  <c:v>ORDINARIA</c:v>
                </c:pt>
                <c:pt idx="2">
                  <c:v>POR HIJOS NATURALIZADOS
MAYORES DE EDAD</c:v>
                </c:pt>
                <c:pt idx="3">
                  <c:v>POR HIJOS NATURALIZADOS
MENORES DE EDAD</c:v>
                </c:pt>
                <c:pt idx="4">
                  <c:v>PRIVILEGIADA</c:v>
                </c:pt>
                <c:pt idx="5">
                  <c:v>23%</c:v>
                </c:pt>
                <c:pt idx="6">
                  <c:v>77%</c:v>
                </c:pt>
                <c:pt idx="7">
                  <c:v>0%</c:v>
                </c:pt>
                <c:pt idx="8">
                  <c:v>0%</c:v>
                </c:pt>
                <c:pt idx="9">
                  <c:v>0%</c:v>
                </c:pt>
              </c:strCache>
            </c:strRef>
          </c:cat>
          <c:val>
            <c:numRef>
              <c:f>'Direccion Naturalizacion-Natura'!$L$25:$L$29</c:f>
              <c:numCache>
                <c:formatCode>0%</c:formatCode>
                <c:ptCount val="5"/>
                <c:pt idx="0">
                  <c:v>0.23076923076923078</c:v>
                </c:pt>
                <c:pt idx="1">
                  <c:v>0.76923076923076927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5148496"/>
        <c:axId val="1411484560"/>
        <c:axId val="0"/>
      </c:bar3DChart>
      <c:catAx>
        <c:axId val="1185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411484560"/>
        <c:crosses val="autoZero"/>
        <c:auto val="1"/>
        <c:lblAlgn val="ctr"/>
        <c:lblOffset val="100"/>
        <c:noMultiLvlLbl val="0"/>
      </c:catAx>
      <c:valAx>
        <c:axId val="141148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18514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>
      <c:oddFooter>&amp;C&amp;"Verdana,Negrita"&amp;K03-015Dirección de Planificación y Desarrollo / Departamento de Estadísticas&amp;D&amp;"Verdana,Normal"&amp;11 1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</a:t>
            </a: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según Ocupación</a:t>
            </a:r>
            <a:endParaRPr lang="en-US" sz="13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</a:t>
            </a: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2021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4925465306923"/>
          <c:y val="0.14860747641532077"/>
          <c:w val="0.71339137839295619"/>
          <c:h val="0.74486922164486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86468278239515E-3"/>
                  <c:y val="-4.9507660748189597E-3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36708263688721E-3"/>
                  <c:y val="-4.9224031124503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47734648356352E-3"/>
                  <c:y val="-3.485566220371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154080949234522E-3"/>
                  <c:y val="-1.3132708292932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Otorgadas Ocupacion'!$C$8:$C$34</c15:sqref>
                  </c15:fullRef>
                </c:ext>
              </c:extLst>
              <c:f>('Dir.Nat. Otorgadas Ocupacion'!$C$8,'Dir.Nat. Otorgadas Ocupacion'!$C$10,'Dir.Nat. Otorgadas Ocupacion'!$C$12,'Dir.Nat. Otorgadas Ocupacion'!$C$14,'Dir.Nat. Otorgadas Ocupacion'!$C$16,'Dir.Nat. Otorgadas Ocupacion'!$C$18,'Dir.Nat. Otorgadas Ocupacion'!$C$20,'Dir.Nat. Otorgadas Ocupacion'!$C$22,'Dir.Nat. Otorgadas Ocupacion'!$C$24,'Dir.Nat. Otorgadas Ocupacion'!$C$26,'Dir.Nat. Otorgadas Ocupacion'!$C$28,'Dir.Nat. Otorgadas Ocupacion'!$C$30,'Dir.Nat. Otorgadas Ocupacion'!$C$32,'Dir.Nat. Otorgadas Ocupacion'!$C$34)</c:f>
              <c:strCache>
                <c:ptCount val="14"/>
                <c:pt idx="0">
                  <c:v>Empleado privado</c:v>
                </c:pt>
                <c:pt idx="1">
                  <c:v>Estudiante</c:v>
                </c:pt>
                <c:pt idx="2">
                  <c:v>No aplica</c:v>
                </c:pt>
                <c:pt idx="3">
                  <c:v>Comerciante</c:v>
                </c:pt>
                <c:pt idx="4">
                  <c:v>Ingeniero</c:v>
                </c:pt>
                <c:pt idx="5">
                  <c:v>Profesor</c:v>
                </c:pt>
                <c:pt idx="6">
                  <c:v>Economista</c:v>
                </c:pt>
                <c:pt idx="7">
                  <c:v>Psicólogo</c:v>
                </c:pt>
                <c:pt idx="8">
                  <c:v>Doctor</c:v>
                </c:pt>
                <c:pt idx="9">
                  <c:v>Consultor</c:v>
                </c:pt>
                <c:pt idx="10">
                  <c:v>Fotógrafo</c:v>
                </c:pt>
                <c:pt idx="11">
                  <c:v>Informático</c:v>
                </c:pt>
                <c:pt idx="12">
                  <c:v>Jardinero</c:v>
                </c:pt>
                <c:pt idx="13">
                  <c:v>Peluquero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Otorgadas Ocupacion'!$G$8:$G$34</c15:sqref>
                  </c15:fullRef>
                </c:ext>
              </c:extLst>
              <c:f>('Dir.Nat. Otorgadas Ocupacion'!$G$8,'Dir.Nat. Otorgadas Ocupacion'!$G$10,'Dir.Nat. Otorgadas Ocupacion'!$G$12,'Dir.Nat. Otorgadas Ocupacion'!$G$14,'Dir.Nat. Otorgadas Ocupacion'!$G$16,'Dir.Nat. Otorgadas Ocupacion'!$G$18,'Dir.Nat. Otorgadas Ocupacion'!$G$20,'Dir.Nat. Otorgadas Ocupacion'!$G$22,'Dir.Nat. Otorgadas Ocupacion'!$G$24,'Dir.Nat. Otorgadas Ocupacion'!$G$26,'Dir.Nat. Otorgadas Ocupacion'!$G$28,'Dir.Nat. Otorgadas Ocupacion'!$G$30,'Dir.Nat. Otorgadas Ocupacion'!$G$32,'Dir.Nat. Otorgadas Ocupacion'!$G$34)</c:f>
              <c:numCache>
                <c:formatCode>0.0%</c:formatCode>
                <c:ptCount val="14"/>
                <c:pt idx="0">
                  <c:v>0.15384615384615385</c:v>
                </c:pt>
                <c:pt idx="1">
                  <c:v>0.11538461538461539</c:v>
                </c:pt>
                <c:pt idx="2">
                  <c:v>0.11538461538461539</c:v>
                </c:pt>
                <c:pt idx="3">
                  <c:v>7.6923076923076927E-2</c:v>
                </c:pt>
                <c:pt idx="4">
                  <c:v>7.6923076923076927E-2</c:v>
                </c:pt>
                <c:pt idx="5">
                  <c:v>7.6923076923076927E-2</c:v>
                </c:pt>
                <c:pt idx="6">
                  <c:v>7.6923076923076927E-2</c:v>
                </c:pt>
                <c:pt idx="7">
                  <c:v>7.6923076923076927E-2</c:v>
                </c:pt>
                <c:pt idx="8">
                  <c:v>3.8461538461538464E-2</c:v>
                </c:pt>
                <c:pt idx="9">
                  <c:v>3.8461538461538464E-2</c:v>
                </c:pt>
                <c:pt idx="10">
                  <c:v>3.8461538461538464E-2</c:v>
                </c:pt>
                <c:pt idx="11">
                  <c:v>3.8461538461538464E-2</c:v>
                </c:pt>
                <c:pt idx="12">
                  <c:v>3.8461538461538464E-2</c:v>
                </c:pt>
                <c:pt idx="13">
                  <c:v>3.8461538461538464E-2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408896208"/>
        <c:axId val="1408897296"/>
        <c:axId val="0"/>
      </c:bar3DChart>
      <c:catAx>
        <c:axId val="1408896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408897296"/>
        <c:crosses val="autoZero"/>
        <c:auto val="1"/>
        <c:lblAlgn val="ctr"/>
        <c:lblOffset val="100"/>
        <c:noMultiLvlLbl val="0"/>
      </c:catAx>
      <c:valAx>
        <c:axId val="1408897296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40889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</a:t>
            </a: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Domicilio del Extranjero</a:t>
            </a:r>
            <a:endParaRPr lang="en-US" sz="13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</a:t>
            </a: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2021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991582702813834"/>
          <c:y val="0.14860747641532077"/>
          <c:w val="0.66852480601788722"/>
          <c:h val="0.74486922164486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864682782391959E-3"/>
                  <c:y val="-4.9507660748188565E-3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666131368852149E-3"/>
                  <c:y val="-4.9223211306833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23073024420478E-3"/>
                  <c:y val="-3.485581836555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5533174114600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920947766170062E-4"/>
                  <c:y val="-4.10559376982246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Otorgadas Povincias'!$C$8:$C$15</c15:sqref>
                  </c15:fullRef>
                </c:ext>
              </c:extLst>
              <c:f>('Dir.Nat. Otorgadas Povincias'!$C$8,'Dir.Nat. Otorgadas Povincias'!$C$10,'Dir.Nat. Otorgadas Povincias'!$C$12,'Dir.Nat. Otorgadas Povincias'!$C$14)</c:f>
              <c:strCache>
                <c:ptCount val="4"/>
                <c:pt idx="0">
                  <c:v>Distrito Nacional </c:v>
                </c:pt>
                <c:pt idx="1">
                  <c:v>La Altagracia</c:v>
                </c:pt>
                <c:pt idx="2">
                  <c:v>Puerto Plata</c:v>
                </c:pt>
                <c:pt idx="3">
                  <c:v>Santo Domingo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Otorgadas Povincias'!$G$8:$G$15</c15:sqref>
                  </c15:fullRef>
                </c:ext>
              </c:extLst>
              <c:f>('Dir.Nat. Otorgadas Povincias'!$G$8,'Dir.Nat. Otorgadas Povincias'!$G$10,'Dir.Nat. Otorgadas Povincias'!$G$12,'Dir.Nat. Otorgadas Povincias'!$G$14)</c:f>
              <c:numCache>
                <c:formatCode>0.0%</c:formatCode>
                <c:ptCount val="4"/>
                <c:pt idx="0">
                  <c:v>0.61538461538461542</c:v>
                </c:pt>
                <c:pt idx="1">
                  <c:v>0.26923076923076922</c:v>
                </c:pt>
                <c:pt idx="2">
                  <c:v>7.6923076923076927E-2</c:v>
                </c:pt>
                <c:pt idx="3">
                  <c:v>3.8461538461538464E-2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238947328"/>
        <c:axId val="1238945152"/>
        <c:axId val="0"/>
      </c:bar3DChart>
      <c:catAx>
        <c:axId val="1238947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238945152"/>
        <c:crosses val="autoZero"/>
        <c:auto val="1"/>
        <c:lblAlgn val="ctr"/>
        <c:lblOffset val="100"/>
        <c:noMultiLvlLbl val="0"/>
      </c:catAx>
      <c:valAx>
        <c:axId val="1238945152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23894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Solicitadas</a:t>
            </a: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Domicilio del el Extranjero</a:t>
            </a:r>
            <a:endParaRPr lang="en-US" sz="13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</a:t>
            </a: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2021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4925465306923"/>
          <c:y val="0.14860747641532077"/>
          <c:w val="0.71339137839295619"/>
          <c:h val="0.74486922164486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86468278239515E-3"/>
                  <c:y val="-4.9507660748189597E-3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36708263688721E-3"/>
                  <c:y val="-4.9224031124503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47734648356352E-3"/>
                  <c:y val="-3.485566220371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6809930863084934E-4"/>
                  <c:y val="1.4790512085477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Otorgadas Povincia (2'!$C$8:$C$34</c15:sqref>
                  </c15:fullRef>
                </c:ext>
              </c:extLst>
              <c:f>('Dir.Nat. Otorgadas Povincia (2'!$C$8,'Dir.Nat. Otorgadas Povincia (2'!$C$10,'Dir.Nat. Otorgadas Povincia (2'!$C$12,'Dir.Nat. Otorgadas Povincia (2'!$C$14,'Dir.Nat. Otorgadas Povincia (2'!$C$16,'Dir.Nat. Otorgadas Povincia (2'!$C$18,'Dir.Nat. Otorgadas Povincia (2'!$C$20,'Dir.Nat. Otorgadas Povincia (2'!$C$22,'Dir.Nat. Otorgadas Povincia (2'!$C$24,'Dir.Nat. Otorgadas Povincia (2'!$C$26,'Dir.Nat. Otorgadas Povincia (2'!$C$28,'Dir.Nat. Otorgadas Povincia (2'!$C$30,'Dir.Nat. Otorgadas Povincia (2'!$C$32,'Dir.Nat. Otorgadas Povincia (2'!$C$34)</c:f>
              <c:strCache>
                <c:ptCount val="14"/>
                <c:pt idx="0">
                  <c:v>Distrito Nacional </c:v>
                </c:pt>
                <c:pt idx="1">
                  <c:v>Puerto Plata</c:v>
                </c:pt>
                <c:pt idx="2">
                  <c:v>Santiago</c:v>
                </c:pt>
                <c:pt idx="3">
                  <c:v>Santo Domingo</c:v>
                </c:pt>
                <c:pt idx="4">
                  <c:v>Samaná</c:v>
                </c:pt>
                <c:pt idx="5">
                  <c:v>Hermanas Mirabal</c:v>
                </c:pt>
                <c:pt idx="6">
                  <c:v>La Romana</c:v>
                </c:pt>
                <c:pt idx="7">
                  <c:v>La Altagracia</c:v>
                </c:pt>
                <c:pt idx="8">
                  <c:v>San Cristóbal</c:v>
                </c:pt>
                <c:pt idx="9">
                  <c:v>La Vega</c:v>
                </c:pt>
                <c:pt idx="10">
                  <c:v>Azua</c:v>
                </c:pt>
                <c:pt idx="11">
                  <c:v>Independencia</c:v>
                </c:pt>
                <c:pt idx="12">
                  <c:v>Espaillat</c:v>
                </c:pt>
                <c:pt idx="13">
                  <c:v>N/D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Otorgadas Povincia (2'!$G$8:$G$34</c15:sqref>
                  </c15:fullRef>
                </c:ext>
              </c:extLst>
              <c:f>('Dir.Nat. Otorgadas Povincia (2'!$G$8,'Dir.Nat. Otorgadas Povincia (2'!$G$10,'Dir.Nat. Otorgadas Povincia (2'!$G$12,'Dir.Nat. Otorgadas Povincia (2'!$G$14,'Dir.Nat. Otorgadas Povincia (2'!$G$16,'Dir.Nat. Otorgadas Povincia (2'!$G$18,'Dir.Nat. Otorgadas Povincia (2'!$G$20,'Dir.Nat. Otorgadas Povincia (2'!$G$22,'Dir.Nat. Otorgadas Povincia (2'!$G$24,'Dir.Nat. Otorgadas Povincia (2'!$G$26,'Dir.Nat. Otorgadas Povincia (2'!$G$28,'Dir.Nat. Otorgadas Povincia (2'!$G$30,'Dir.Nat. Otorgadas Povincia (2'!$G$32,'Dir.Nat. Otorgadas Povincia (2'!$G$34)</c:f>
              <c:numCache>
                <c:formatCode>0.0%</c:formatCode>
                <c:ptCount val="14"/>
                <c:pt idx="0">
                  <c:v>0.52054794520547942</c:v>
                </c:pt>
                <c:pt idx="1">
                  <c:v>8.2191780821917804E-2</c:v>
                </c:pt>
                <c:pt idx="2">
                  <c:v>6.8493150684931503E-2</c:v>
                </c:pt>
                <c:pt idx="3">
                  <c:v>4.1095890410958902E-2</c:v>
                </c:pt>
                <c:pt idx="4">
                  <c:v>2.7397260273972601E-2</c:v>
                </c:pt>
                <c:pt idx="5">
                  <c:v>2.7397260273972601E-2</c:v>
                </c:pt>
                <c:pt idx="6">
                  <c:v>2.7397260273972601E-2</c:v>
                </c:pt>
                <c:pt idx="7">
                  <c:v>1.3698630136986301E-2</c:v>
                </c:pt>
                <c:pt idx="8">
                  <c:v>1.3698630136986301E-2</c:v>
                </c:pt>
                <c:pt idx="9">
                  <c:v>1.3698630136986301E-2</c:v>
                </c:pt>
                <c:pt idx="10">
                  <c:v>1.3698630136986301E-2</c:v>
                </c:pt>
                <c:pt idx="11">
                  <c:v>1.3698630136986301E-2</c:v>
                </c:pt>
                <c:pt idx="12">
                  <c:v>1.3698630136986301E-2</c:v>
                </c:pt>
                <c:pt idx="13">
                  <c:v>0.12328767123287671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511833328"/>
        <c:axId val="1511836592"/>
        <c:axId val="0"/>
      </c:bar3DChart>
      <c:catAx>
        <c:axId val="1511833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511836592"/>
        <c:crosses val="autoZero"/>
        <c:auto val="1"/>
        <c:lblAlgn val="ctr"/>
        <c:lblOffset val="100"/>
        <c:noMultiLvlLbl val="0"/>
      </c:catAx>
      <c:valAx>
        <c:axId val="1511836592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51183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Solicitadas por Mes</a:t>
            </a: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689766428376028E-2"/>
          <c:y val="0.20581046440454878"/>
          <c:w val="0.83690493233800434"/>
          <c:h val="0.70726018003349078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chemeClr val="accent1">
                  <a:lumMod val="50000"/>
                </a:schemeClr>
              </a:solidFill>
            </a:ln>
          </c:spPr>
          <c:marker>
            <c:spPr>
              <a:ln w="25400">
                <a:solidFill>
                  <a:schemeClr val="accent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8029211054500543E-2"/>
                  <c:y val="-4.5166807524126766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5403427512737379E-3"/>
                  <c:y val="2.7272740287635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304338428284699E-2"/>
                  <c:y val="-2.4242316507905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117585301837265E-2"/>
                      <c:h val="6.540922581942873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332529374042759E-2"/>
                  <c:y val="-1.0873076869975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'Dir.Naturalizaciones Sol. '!$C$10:$C$17</c15:sqref>
                  </c15:fullRef>
                </c:ext>
              </c:extLst>
              <c:f>('Dir.Naturalizaciones Sol. '!$C$10,'Dir.Naturalizaciones Sol. '!$C$13,'Dir.Naturalizaciones Sol. '!$C$16)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'Dir.Naturalizaciones Sol. '!$K$10:$K$17</c15:sqref>
                  </c15:fullRef>
                </c:ext>
              </c:extLst>
              <c:f>('Dir.Naturalizaciones Sol. '!$K$10,'Dir.Naturalizaciones Sol. '!$K$13,'Dir.Naturalizaciones Sol. '!$K$16)</c:f>
              <c:numCache>
                <c:formatCode>0.0%</c:formatCode>
                <c:ptCount val="3"/>
                <c:pt idx="0">
                  <c:v>0.48</c:v>
                </c:pt>
                <c:pt idx="1">
                  <c:v>0.20547945205479451</c:v>
                </c:pt>
                <c:pt idx="2">
                  <c:v>0.31506849315068491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'[7]Dir.Naturalizaciones Sol. '!$K$14</c15:sqref>
                  <c15:spPr xmlns:c15="http://schemas.microsoft.com/office/drawing/2012/chart">
                    <a:ln w="28575">
                      <a:solidFill>
                        <a:schemeClr val="accent1">
                          <a:lumMod val="50000"/>
                        </a:schemeClr>
                      </a:solidFill>
                    </a:ln>
                  </c15:spPr>
                  <c15:bubble3D val="0"/>
                  <c15:dLbl>
                    <c:idx val="1"/>
                    <c:layout>
                      <c:manualLayout>
                        <c:x val="8.699948241290301E-3"/>
                        <c:y val="-2.526128796211497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45488"/>
        <c:axId val="1240046032"/>
      </c:lineChart>
      <c:catAx>
        <c:axId val="124004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240046032"/>
        <c:crosses val="autoZero"/>
        <c:auto val="1"/>
        <c:lblAlgn val="ctr"/>
        <c:lblOffset val="100"/>
        <c:noMultiLvlLbl val="0"/>
      </c:catAx>
      <c:valAx>
        <c:axId val="12400460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4004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Solicitadas</a:t>
            </a: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según Ocupación</a:t>
            </a:r>
            <a:endParaRPr lang="en-US" sz="13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julio-septiembre </a:t>
            </a: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2021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4925465306923"/>
          <c:y val="0.14860747641532077"/>
          <c:w val="0.71339137839295619"/>
          <c:h val="0.74486922164486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86468278239515E-3"/>
                  <c:y val="-4.9507660748189597E-3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36708263688721E-3"/>
                  <c:y val="-4.9224031124503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47734648356352E-3"/>
                  <c:y val="-3.485566220371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154080949234522E-3"/>
                  <c:y val="-1.3132708292932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Solicitadas Ocupacion'!$C$8:$C$28</c15:sqref>
                  </c15:fullRef>
                </c:ext>
              </c:extLst>
              <c:f>('Dir.Nat. Solicitadas Ocupacion'!$C$8,'Dir.Nat. Solicitadas Ocupacion'!$C$10,'Dir.Nat. Solicitadas Ocupacion'!$C$12,'Dir.Nat. Solicitadas Ocupacion'!$C$14,'Dir.Nat. Solicitadas Ocupacion'!$C$16,'Dir.Nat. Solicitadas Ocupacion'!$C$18,'Dir.Nat. Solicitadas Ocupacion'!$C$20,'Dir.Nat. Solicitadas Ocupacion'!$C$22,'Dir.Nat. Solicitadas Ocupacion'!$C$24,'Dir.Nat. Solicitadas Ocupacion'!$C$26,'Dir.Nat. Solicitadas Ocupacion'!$C$28)</c:f>
              <c:strCache>
                <c:ptCount val="11"/>
                <c:pt idx="0">
                  <c:v>Empleado privado</c:v>
                </c:pt>
                <c:pt idx="1">
                  <c:v>Estudiante</c:v>
                </c:pt>
                <c:pt idx="2">
                  <c:v>Doctor</c:v>
                </c:pt>
                <c:pt idx="3">
                  <c:v>Profesor</c:v>
                </c:pt>
                <c:pt idx="4">
                  <c:v>Comerciante</c:v>
                </c:pt>
                <c:pt idx="5">
                  <c:v>Contable</c:v>
                </c:pt>
                <c:pt idx="6">
                  <c:v>Economista</c:v>
                </c:pt>
                <c:pt idx="7">
                  <c:v>Mercadologo</c:v>
                </c:pt>
                <c:pt idx="8">
                  <c:v>Psicólogo</c:v>
                </c:pt>
                <c:pt idx="9">
                  <c:v>N/D</c:v>
                </c:pt>
                <c:pt idx="10">
                  <c:v>Resto de ocupaciones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Solicitadas Ocupacion'!$G$8:$G$28</c15:sqref>
                  </c15:fullRef>
                </c:ext>
              </c:extLst>
              <c:f>('Dir.Nat. Solicitadas Ocupacion'!$G$8,'Dir.Nat. Solicitadas Ocupacion'!$G$10,'Dir.Nat. Solicitadas Ocupacion'!$G$12,'Dir.Nat. Solicitadas Ocupacion'!$G$14,'Dir.Nat. Solicitadas Ocupacion'!$G$16,'Dir.Nat. Solicitadas Ocupacion'!$G$18,'Dir.Nat. Solicitadas Ocupacion'!$G$20,'Dir.Nat. Solicitadas Ocupacion'!$G$22,'Dir.Nat. Solicitadas Ocupacion'!$G$24,'Dir.Nat. Solicitadas Ocupacion'!$G$26,'Dir.Nat. Solicitadas Ocupacion'!$G$28)</c:f>
              <c:numCache>
                <c:formatCode>0.0%</c:formatCode>
                <c:ptCount val="11"/>
                <c:pt idx="0">
                  <c:v>0.15068493150684931</c:v>
                </c:pt>
                <c:pt idx="1">
                  <c:v>0.1095890410958904</c:v>
                </c:pt>
                <c:pt idx="2">
                  <c:v>8.2191780821917804E-2</c:v>
                </c:pt>
                <c:pt idx="3">
                  <c:v>5.4794520547945202E-2</c:v>
                </c:pt>
                <c:pt idx="4">
                  <c:v>4.1095890410958902E-2</c:v>
                </c:pt>
                <c:pt idx="5">
                  <c:v>4.1095890410958902E-2</c:v>
                </c:pt>
                <c:pt idx="6">
                  <c:v>2.7397260273972601E-2</c:v>
                </c:pt>
                <c:pt idx="7">
                  <c:v>2.7397260273972601E-2</c:v>
                </c:pt>
                <c:pt idx="8">
                  <c:v>2.7397260273972601E-2</c:v>
                </c:pt>
                <c:pt idx="9">
                  <c:v>0.23287671232876711</c:v>
                </c:pt>
                <c:pt idx="10">
                  <c:v>0.20547945205479451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519521120"/>
        <c:axId val="1519522208"/>
        <c:axId val="0"/>
      </c:bar3DChart>
      <c:catAx>
        <c:axId val="151952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519522208"/>
        <c:crosses val="autoZero"/>
        <c:auto val="1"/>
        <c:lblAlgn val="ctr"/>
        <c:lblOffset val="100"/>
        <c:noMultiLvlLbl val="0"/>
      </c:catAx>
      <c:valAx>
        <c:axId val="1519522208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51952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654841</xdr:colOff>
      <xdr:row>27</xdr:row>
      <xdr:rowOff>11905</xdr:rowOff>
    </xdr:from>
    <xdr:to>
      <xdr:col>9</xdr:col>
      <xdr:colOff>178592</xdr:colOff>
      <xdr:row>52</xdr:row>
      <xdr:rowOff>71434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1083470</xdr:colOff>
      <xdr:row>21</xdr:row>
      <xdr:rowOff>47623</xdr:rowOff>
    </xdr:from>
    <xdr:to>
      <xdr:col>15</xdr:col>
      <xdr:colOff>381001</xdr:colOff>
      <xdr:row>44</xdr:row>
      <xdr:rowOff>107153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535782</xdr:colOff>
      <xdr:row>20</xdr:row>
      <xdr:rowOff>47627</xdr:rowOff>
    </xdr:from>
    <xdr:to>
      <xdr:col>10</xdr:col>
      <xdr:colOff>785813</xdr:colOff>
      <xdr:row>43</xdr:row>
      <xdr:rowOff>107157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21</xdr:row>
      <xdr:rowOff>2</xdr:rowOff>
    </xdr:from>
    <xdr:to>
      <xdr:col>10</xdr:col>
      <xdr:colOff>869156</xdr:colOff>
      <xdr:row>44</xdr:row>
      <xdr:rowOff>23813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673554</xdr:colOff>
      <xdr:row>19</xdr:row>
      <xdr:rowOff>217717</xdr:rowOff>
    </xdr:from>
    <xdr:to>
      <xdr:col>10</xdr:col>
      <xdr:colOff>923585</xdr:colOff>
      <xdr:row>42</xdr:row>
      <xdr:rowOff>173492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803670</xdr:colOff>
      <xdr:row>35</xdr:row>
      <xdr:rowOff>27385</xdr:rowOff>
    </xdr:from>
    <xdr:to>
      <xdr:col>9</xdr:col>
      <xdr:colOff>571500</xdr:colOff>
      <xdr:row>59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1559717</xdr:colOff>
      <xdr:row>17</xdr:row>
      <xdr:rowOff>17860</xdr:rowOff>
    </xdr:from>
    <xdr:to>
      <xdr:col>8</xdr:col>
      <xdr:colOff>11906</xdr:colOff>
      <xdr:row>34</xdr:row>
      <xdr:rowOff>35719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1142999</xdr:colOff>
      <xdr:row>19</xdr:row>
      <xdr:rowOff>154784</xdr:rowOff>
    </xdr:from>
    <xdr:to>
      <xdr:col>15</xdr:col>
      <xdr:colOff>440530</xdr:colOff>
      <xdr:row>42</xdr:row>
      <xdr:rowOff>130970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1142999</xdr:colOff>
      <xdr:row>36</xdr:row>
      <xdr:rowOff>309561</xdr:rowOff>
    </xdr:from>
    <xdr:to>
      <xdr:col>8</xdr:col>
      <xdr:colOff>367393</xdr:colOff>
      <xdr:row>62</xdr:row>
      <xdr:rowOff>47622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607217</xdr:colOff>
      <xdr:row>17</xdr:row>
      <xdr:rowOff>23813</xdr:rowOff>
    </xdr:from>
    <xdr:to>
      <xdr:col>9</xdr:col>
      <xdr:colOff>130968</xdr:colOff>
      <xdr:row>42</xdr:row>
      <xdr:rowOff>83342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607217</xdr:colOff>
      <xdr:row>37</xdr:row>
      <xdr:rowOff>23813</xdr:rowOff>
    </xdr:from>
    <xdr:to>
      <xdr:col>9</xdr:col>
      <xdr:colOff>130968</xdr:colOff>
      <xdr:row>62</xdr:row>
      <xdr:rowOff>83342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642938</xdr:colOff>
      <xdr:row>20</xdr:row>
      <xdr:rowOff>47627</xdr:rowOff>
    </xdr:from>
    <xdr:to>
      <xdr:col>10</xdr:col>
      <xdr:colOff>892969</xdr:colOff>
      <xdr:row>43</xdr:row>
      <xdr:rowOff>107157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642935</xdr:colOff>
      <xdr:row>30</xdr:row>
      <xdr:rowOff>309561</xdr:rowOff>
    </xdr:from>
    <xdr:to>
      <xdr:col>9</xdr:col>
      <xdr:colOff>166686</xdr:colOff>
      <xdr:row>56</xdr:row>
      <xdr:rowOff>47622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607217</xdr:colOff>
      <xdr:row>33</xdr:row>
      <xdr:rowOff>23813</xdr:rowOff>
    </xdr:from>
    <xdr:to>
      <xdr:col>9</xdr:col>
      <xdr:colOff>130968</xdr:colOff>
      <xdr:row>58</xdr:row>
      <xdr:rowOff>83342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Solicitadas%20por%20Tipo%20Jul-Sept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Certificaciones%20Nacionalidad%20Jul-Sept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Certificaciones%20No%20Nacionalidad%20Jul-Sept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Certificaciones%20de%20Estatus%20Jul-Sep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Otorgadas%20por%20Pais%20Jul-Sept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Otorgadas%20por%20Tipo%20Jul-Sept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Otorgadas%20por%20Ocupacion%20Jul-Sept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Otorgadas%20por%20Domicilio%20Jul-Sept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Solicitadas%20por%20Domicilio%20Jul-Sept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Solicitadas%20por%20Gen%20Jul-Sept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Solicitadas%20por%20Ocupacion%20Jul-Sept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Solicitadas%20por%20Pais%20Jul-Sep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cion Naturalizacion-Natura"/>
    </sheetNames>
    <sheetDataSet>
      <sheetData sheetId="0">
        <row r="25">
          <cell r="H25" t="str">
            <v>POR MATRIMONIO</v>
          </cell>
          <cell r="L25">
            <v>0.58904109589041098</v>
          </cell>
        </row>
        <row r="26">
          <cell r="H26" t="str">
            <v>ORDINARIA</v>
          </cell>
          <cell r="L26">
            <v>0.34246575342465752</v>
          </cell>
        </row>
        <row r="27">
          <cell r="H27" t="str">
            <v>POR HIJOS NATURALIZADOS
MAYORES DE EDAD</v>
          </cell>
          <cell r="L27">
            <v>2.7397260273972601E-2</v>
          </cell>
        </row>
        <row r="28">
          <cell r="H28" t="str">
            <v>POR HIJOS NATURALIZADOS
MENORES DE EDAD</v>
          </cell>
          <cell r="L28">
            <v>1.3698630136986301E-2</v>
          </cell>
        </row>
        <row r="29">
          <cell r="H29" t="str">
            <v>PRIVILEGIADA</v>
          </cell>
          <cell r="L29">
            <v>2.7397260273972601E-2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uralizaciones Sol. "/>
    </sheetNames>
    <sheetDataSet>
      <sheetData sheetId="0">
        <row r="10">
          <cell r="C10" t="str">
            <v>Julio</v>
          </cell>
          <cell r="K10">
            <v>0.34854771784232363</v>
          </cell>
        </row>
        <row r="13">
          <cell r="C13" t="str">
            <v>Agosto</v>
          </cell>
          <cell r="K13">
            <v>0.33609958506224069</v>
          </cell>
        </row>
        <row r="16">
          <cell r="C16" t="str">
            <v>Septiembre</v>
          </cell>
          <cell r="K16">
            <v>0.31535269709543567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uralizaciones Sol. "/>
    </sheetNames>
    <sheetDataSet>
      <sheetData sheetId="0">
        <row r="10">
          <cell r="C10" t="str">
            <v>Julio</v>
          </cell>
          <cell r="K10">
            <v>0</v>
          </cell>
        </row>
        <row r="13">
          <cell r="C13" t="str">
            <v>Agosto</v>
          </cell>
          <cell r="K13">
            <v>0.25</v>
          </cell>
        </row>
        <row r="16">
          <cell r="C16" t="str">
            <v>Septiembre</v>
          </cell>
          <cell r="K16">
            <v>0.75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uralizaciones Estatus"/>
    </sheetNames>
    <sheetDataSet>
      <sheetData sheetId="0">
        <row r="10">
          <cell r="C10" t="str">
            <v>Julio</v>
          </cell>
          <cell r="K10">
            <v>0.6</v>
          </cell>
        </row>
        <row r="13">
          <cell r="C13" t="str">
            <v>Agosto</v>
          </cell>
          <cell r="K13">
            <v>0</v>
          </cell>
        </row>
        <row r="16">
          <cell r="C16" t="str">
            <v>Septiembre</v>
          </cell>
          <cell r="K16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. Otorgadas Pais"/>
    </sheetNames>
    <sheetDataSet>
      <sheetData sheetId="0">
        <row r="8">
          <cell r="C8" t="str">
            <v>Colombia</v>
          </cell>
          <cell r="G8">
            <v>0.26923076923076922</v>
          </cell>
        </row>
        <row r="10">
          <cell r="C10" t="str">
            <v>España</v>
          </cell>
          <cell r="G10">
            <v>0.15384615384615385</v>
          </cell>
        </row>
        <row r="12">
          <cell r="C12" t="str">
            <v>Venezuela</v>
          </cell>
          <cell r="G12">
            <v>0.15384615384615385</v>
          </cell>
        </row>
        <row r="14">
          <cell r="C14" t="str">
            <v>Francia</v>
          </cell>
          <cell r="G14">
            <v>0.11538461538461539</v>
          </cell>
        </row>
        <row r="16">
          <cell r="C16" t="str">
            <v>Cuba</v>
          </cell>
          <cell r="G16">
            <v>0.11538461538461539</v>
          </cell>
        </row>
        <row r="18">
          <cell r="C18" t="str">
            <v>Serbia</v>
          </cell>
          <cell r="G18">
            <v>7.6923076923076927E-2</v>
          </cell>
        </row>
        <row r="20">
          <cell r="C20" t="str">
            <v>Suiza</v>
          </cell>
          <cell r="G20">
            <v>3.8461538461538464E-2</v>
          </cell>
        </row>
        <row r="22">
          <cell r="C22" t="str">
            <v>Estados Unidos</v>
          </cell>
          <cell r="G22">
            <v>3.8461538461538464E-2</v>
          </cell>
        </row>
        <row r="24">
          <cell r="C24" t="str">
            <v>Brasil</v>
          </cell>
          <cell r="G24">
            <v>3.8461538461538464E-2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cion Naturalizacion-Natura"/>
    </sheetNames>
    <sheetDataSet>
      <sheetData sheetId="0">
        <row r="25">
          <cell r="H25" t="str">
            <v>POR MATRIMONIO</v>
          </cell>
          <cell r="L25">
            <v>0.23076923076923078</v>
          </cell>
        </row>
        <row r="26">
          <cell r="H26" t="str">
            <v>ORDINARIA</v>
          </cell>
          <cell r="L26">
            <v>0.76923076923076927</v>
          </cell>
        </row>
        <row r="27">
          <cell r="H27" t="str">
            <v>POR HIJOS NATURALIZADOS
MAYORES DE EDAD</v>
          </cell>
          <cell r="L27">
            <v>0</v>
          </cell>
        </row>
        <row r="28">
          <cell r="H28" t="str">
            <v>POR HIJOS NATURALIZADOS
MENORES DE EDAD</v>
          </cell>
          <cell r="L28">
            <v>0</v>
          </cell>
        </row>
        <row r="29">
          <cell r="H29" t="str">
            <v>PRIVILEGIADA</v>
          </cell>
          <cell r="L2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. Otorgadas Ocupacion"/>
    </sheetNames>
    <sheetDataSet>
      <sheetData sheetId="0">
        <row r="8">
          <cell r="C8" t="str">
            <v>Empleado privado</v>
          </cell>
          <cell r="G8">
            <v>0.15384615384615385</v>
          </cell>
        </row>
        <row r="10">
          <cell r="C10" t="str">
            <v>Estudiante</v>
          </cell>
          <cell r="G10">
            <v>0.11538461538461539</v>
          </cell>
        </row>
        <row r="12">
          <cell r="C12" t="str">
            <v>No aplica</v>
          </cell>
          <cell r="G12">
            <v>0.11538461538461539</v>
          </cell>
        </row>
        <row r="14">
          <cell r="C14" t="str">
            <v>Comerciante</v>
          </cell>
          <cell r="G14">
            <v>7.6923076923076927E-2</v>
          </cell>
        </row>
        <row r="16">
          <cell r="C16" t="str">
            <v>Ingeniero</v>
          </cell>
          <cell r="G16">
            <v>7.6923076923076927E-2</v>
          </cell>
        </row>
        <row r="18">
          <cell r="C18" t="str">
            <v>Profesor</v>
          </cell>
          <cell r="G18">
            <v>7.6923076923076927E-2</v>
          </cell>
        </row>
        <row r="20">
          <cell r="C20" t="str">
            <v>Economista</v>
          </cell>
          <cell r="G20">
            <v>7.6923076923076927E-2</v>
          </cell>
        </row>
        <row r="22">
          <cell r="C22" t="str">
            <v>Psicólogo</v>
          </cell>
          <cell r="G22">
            <v>7.6923076923076927E-2</v>
          </cell>
        </row>
        <row r="24">
          <cell r="C24" t="str">
            <v>Doctor</v>
          </cell>
          <cell r="G24">
            <v>3.8461538461538464E-2</v>
          </cell>
        </row>
        <row r="26">
          <cell r="C26" t="str">
            <v>Consultor</v>
          </cell>
          <cell r="G26">
            <v>3.8461538461538464E-2</v>
          </cell>
        </row>
        <row r="28">
          <cell r="C28" t="str">
            <v>Fotógrafo</v>
          </cell>
          <cell r="G28">
            <v>3.8461538461538464E-2</v>
          </cell>
        </row>
        <row r="30">
          <cell r="C30" t="str">
            <v>Informático</v>
          </cell>
          <cell r="G30">
            <v>3.8461538461538464E-2</v>
          </cell>
        </row>
        <row r="32">
          <cell r="C32" t="str">
            <v>Jardinero</v>
          </cell>
          <cell r="G32">
            <v>3.8461538461538464E-2</v>
          </cell>
        </row>
        <row r="34">
          <cell r="C34" t="str">
            <v>Peluquero</v>
          </cell>
          <cell r="G34">
            <v>3.8461538461538464E-2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. Otorgadas Povincias"/>
    </sheetNames>
    <sheetDataSet>
      <sheetData sheetId="0">
        <row r="8">
          <cell r="C8" t="str">
            <v xml:space="preserve">Distrito Nacional </v>
          </cell>
          <cell r="G8">
            <v>0.61538461538461542</v>
          </cell>
        </row>
        <row r="10">
          <cell r="C10" t="str">
            <v>La Altagracia</v>
          </cell>
          <cell r="G10">
            <v>0.26923076923076922</v>
          </cell>
        </row>
        <row r="12">
          <cell r="C12" t="str">
            <v>Puerto Plata</v>
          </cell>
          <cell r="G12">
            <v>7.6923076923076927E-2</v>
          </cell>
        </row>
        <row r="14">
          <cell r="C14" t="str">
            <v>Santo Domingo</v>
          </cell>
          <cell r="G14">
            <v>3.8461538461538464E-2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. Otorgadas Povincias"/>
    </sheetNames>
    <sheetDataSet>
      <sheetData sheetId="0">
        <row r="8">
          <cell r="C8" t="str">
            <v xml:space="preserve">Distrito Nacional </v>
          </cell>
          <cell r="G8">
            <v>0.52054794520547942</v>
          </cell>
        </row>
        <row r="10">
          <cell r="C10" t="str">
            <v>Puerto Plata</v>
          </cell>
          <cell r="G10">
            <v>8.2191780821917804E-2</v>
          </cell>
        </row>
        <row r="12">
          <cell r="C12" t="str">
            <v>Santiago</v>
          </cell>
          <cell r="G12">
            <v>6.8493150684931503E-2</v>
          </cell>
        </row>
        <row r="14">
          <cell r="C14" t="str">
            <v>Santo Domingo</v>
          </cell>
          <cell r="G14">
            <v>4.1095890410958902E-2</v>
          </cell>
        </row>
        <row r="16">
          <cell r="C16" t="str">
            <v>Samaná</v>
          </cell>
          <cell r="G16">
            <v>2.7397260273972601E-2</v>
          </cell>
        </row>
        <row r="18">
          <cell r="C18" t="str">
            <v>Hermanas Mirabal</v>
          </cell>
          <cell r="G18">
            <v>2.7397260273972601E-2</v>
          </cell>
        </row>
        <row r="20">
          <cell r="C20" t="str">
            <v>La Romana</v>
          </cell>
          <cell r="G20">
            <v>2.7397260273972601E-2</v>
          </cell>
        </row>
        <row r="22">
          <cell r="C22" t="str">
            <v>La Altagracia</v>
          </cell>
          <cell r="G22">
            <v>1.3698630136986301E-2</v>
          </cell>
        </row>
        <row r="24">
          <cell r="C24" t="str">
            <v>San Cristóbal</v>
          </cell>
          <cell r="G24">
            <v>1.3698630136986301E-2</v>
          </cell>
        </row>
        <row r="26">
          <cell r="C26" t="str">
            <v>La Vega</v>
          </cell>
          <cell r="G26">
            <v>1.3698630136986301E-2</v>
          </cell>
        </row>
        <row r="28">
          <cell r="C28" t="str">
            <v>Azua</v>
          </cell>
          <cell r="G28">
            <v>1.3698630136986301E-2</v>
          </cell>
        </row>
        <row r="30">
          <cell r="C30" t="str">
            <v>Independencia</v>
          </cell>
          <cell r="G30">
            <v>1.3698630136986301E-2</v>
          </cell>
        </row>
        <row r="32">
          <cell r="C32" t="str">
            <v>Espaillat</v>
          </cell>
          <cell r="G32">
            <v>1.3698630136986301E-2</v>
          </cell>
        </row>
        <row r="34">
          <cell r="C34" t="str">
            <v>N/D</v>
          </cell>
          <cell r="G34">
            <v>0.12328767123287671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uralizaciones Sol. "/>
    </sheetNames>
    <sheetDataSet>
      <sheetData sheetId="0">
        <row r="10">
          <cell r="C10" t="str">
            <v>Julio</v>
          </cell>
          <cell r="K10">
            <v>0.48</v>
          </cell>
        </row>
        <row r="13">
          <cell r="C13" t="str">
            <v>Agosto</v>
          </cell>
          <cell r="K13">
            <v>0.20547945205479451</v>
          </cell>
        </row>
        <row r="16">
          <cell r="C16" t="str">
            <v>Septiembre</v>
          </cell>
          <cell r="K16">
            <v>0.31506849315068491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. Solicitadas Ocupacion"/>
    </sheetNames>
    <sheetDataSet>
      <sheetData sheetId="0">
        <row r="8">
          <cell r="C8" t="str">
            <v>Empleado privado</v>
          </cell>
          <cell r="G8">
            <v>0.15068493150684931</v>
          </cell>
        </row>
        <row r="10">
          <cell r="C10" t="str">
            <v>Estudiante</v>
          </cell>
          <cell r="G10">
            <v>0.1095890410958904</v>
          </cell>
        </row>
        <row r="12">
          <cell r="C12" t="str">
            <v>Doctor</v>
          </cell>
          <cell r="G12">
            <v>8.2191780821917804E-2</v>
          </cell>
        </row>
        <row r="14">
          <cell r="C14" t="str">
            <v>Profesor</v>
          </cell>
          <cell r="G14">
            <v>5.4794520547945202E-2</v>
          </cell>
        </row>
        <row r="16">
          <cell r="C16" t="str">
            <v>Comerciante</v>
          </cell>
          <cell r="G16">
            <v>4.1095890410958902E-2</v>
          </cell>
        </row>
        <row r="18">
          <cell r="C18" t="str">
            <v>Contable</v>
          </cell>
          <cell r="G18">
            <v>4.1095890410958902E-2</v>
          </cell>
        </row>
        <row r="20">
          <cell r="C20" t="str">
            <v>Economista</v>
          </cell>
          <cell r="G20">
            <v>2.7397260273972601E-2</v>
          </cell>
        </row>
        <row r="22">
          <cell r="C22" t="str">
            <v>Mercadologo</v>
          </cell>
          <cell r="G22">
            <v>2.7397260273972601E-2</v>
          </cell>
        </row>
        <row r="24">
          <cell r="C24" t="str">
            <v>Psicólogo</v>
          </cell>
          <cell r="G24">
            <v>2.7397260273972601E-2</v>
          </cell>
        </row>
        <row r="26">
          <cell r="C26" t="str">
            <v>N/D</v>
          </cell>
          <cell r="G26">
            <v>0.23287671232876711</v>
          </cell>
        </row>
        <row r="28">
          <cell r="C28" t="str">
            <v>Resto de ocupaciones</v>
          </cell>
          <cell r="G28">
            <v>0.20547945205479451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. Pais"/>
    </sheetNames>
    <sheetDataSet>
      <sheetData sheetId="0">
        <row r="8">
          <cell r="C8" t="str">
            <v>Venezuela</v>
          </cell>
          <cell r="G8">
            <v>0.27397260273972601</v>
          </cell>
        </row>
        <row r="10">
          <cell r="C10" t="str">
            <v>Cuba</v>
          </cell>
          <cell r="G10">
            <v>0.12328767123287671</v>
          </cell>
        </row>
        <row r="12">
          <cell r="C12" t="str">
            <v>España</v>
          </cell>
          <cell r="G12">
            <v>0.1095890410958904</v>
          </cell>
        </row>
        <row r="14">
          <cell r="C14" t="str">
            <v>Colombia</v>
          </cell>
          <cell r="G14">
            <v>6.8493150684931503E-2</v>
          </cell>
        </row>
        <row r="16">
          <cell r="C16" t="str">
            <v>Rusia</v>
          </cell>
          <cell r="G16">
            <v>6.8493150684931503E-2</v>
          </cell>
        </row>
        <row r="18">
          <cell r="C18" t="str">
            <v>Francia</v>
          </cell>
          <cell r="G18">
            <v>5.4794520547945202E-2</v>
          </cell>
        </row>
        <row r="20">
          <cell r="C20" t="str">
            <v>Honduras</v>
          </cell>
          <cell r="G20">
            <v>5.4794520547945202E-2</v>
          </cell>
        </row>
        <row r="22">
          <cell r="C22" t="str">
            <v>Italia</v>
          </cell>
          <cell r="G22">
            <v>5.4794520547945202E-2</v>
          </cell>
        </row>
        <row r="24">
          <cell r="C24" t="str">
            <v>Haití</v>
          </cell>
          <cell r="G24">
            <v>4.1095890410958902E-2</v>
          </cell>
        </row>
        <row r="26">
          <cell r="C26" t="str">
            <v>Estados Unidos</v>
          </cell>
          <cell r="G26">
            <v>4.1095890410958902E-2</v>
          </cell>
        </row>
        <row r="28">
          <cell r="C28" t="str">
            <v>Guatemala</v>
          </cell>
          <cell r="G28">
            <v>2.7397260273972601E-2</v>
          </cell>
        </row>
        <row r="30">
          <cell r="C30" t="str">
            <v>Resto de países</v>
          </cell>
          <cell r="G30">
            <v>8.2191780821917804E-2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60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6.42578125" style="44" customWidth="1"/>
    <col min="2" max="2" width="8.28515625" style="44" customWidth="1"/>
    <col min="3" max="3" width="35.28515625" style="44" customWidth="1"/>
    <col min="4" max="4" width="0.7109375" style="80" customWidth="1"/>
    <col min="5" max="5" width="26.140625" style="44" customWidth="1"/>
    <col min="6" max="6" width="0.7109375" style="80" customWidth="1"/>
    <col min="7" max="7" width="21.42578125" style="44" customWidth="1"/>
    <col min="8" max="8" width="9" style="44" customWidth="1"/>
    <col min="9" max="16384" width="11.42578125" style="44"/>
  </cols>
  <sheetData>
    <row r="1" spans="1:10" ht="21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3" spans="1:10" ht="21" customHeight="1" x14ac:dyDescent="0.2">
      <c r="A3" s="45" t="s">
        <v>14</v>
      </c>
      <c r="B3" s="45"/>
      <c r="C3" s="45"/>
      <c r="D3" s="45"/>
      <c r="E3" s="45"/>
      <c r="F3" s="45"/>
      <c r="G3" s="45"/>
      <c r="H3" s="45"/>
      <c r="I3" s="45"/>
    </row>
    <row r="4" spans="1:10" ht="25.5" customHeight="1" x14ac:dyDescent="0.2">
      <c r="A4" s="46" t="s">
        <v>12</v>
      </c>
      <c r="B4" s="46"/>
      <c r="C4" s="46"/>
      <c r="D4" s="46"/>
      <c r="E4" s="46"/>
      <c r="F4" s="46"/>
      <c r="G4" s="46"/>
      <c r="H4" s="46"/>
      <c r="I4" s="46"/>
    </row>
    <row r="5" spans="1:10" ht="17.25" customHeight="1" x14ac:dyDescent="0.3">
      <c r="A5" s="47"/>
      <c r="B5" s="47"/>
      <c r="C5" s="47"/>
      <c r="D5" s="48"/>
      <c r="E5" s="47"/>
      <c r="F5" s="48"/>
      <c r="G5" s="47"/>
      <c r="H5" s="47"/>
      <c r="I5" s="47"/>
    </row>
    <row r="6" spans="1:10" s="49" customFormat="1" ht="49.5" customHeight="1" x14ac:dyDescent="0.2">
      <c r="C6" s="50" t="s">
        <v>15</v>
      </c>
      <c r="D6" s="51"/>
      <c r="E6" s="50" t="s">
        <v>16</v>
      </c>
      <c r="F6" s="51"/>
      <c r="G6" s="50" t="s">
        <v>1</v>
      </c>
    </row>
    <row r="7" spans="1:10" s="52" customFormat="1" ht="3.75" customHeight="1" x14ac:dyDescent="0.2">
      <c r="C7" s="51"/>
      <c r="D7" s="51"/>
      <c r="E7" s="51"/>
      <c r="F7" s="51"/>
      <c r="G7" s="51"/>
    </row>
    <row r="8" spans="1:10" s="49" customFormat="1" ht="30.75" customHeight="1" x14ac:dyDescent="0.2">
      <c r="C8" s="53" t="s">
        <v>17</v>
      </c>
      <c r="D8" s="54"/>
      <c r="E8" s="55">
        <v>7</v>
      </c>
      <c r="F8" s="56"/>
      <c r="G8" s="57">
        <f>E8/E26</f>
        <v>0.26923076923076922</v>
      </c>
      <c r="I8" s="58"/>
      <c r="J8" s="58"/>
    </row>
    <row r="9" spans="1:10" s="52" customFormat="1" ht="3.75" customHeight="1" x14ac:dyDescent="0.2">
      <c r="C9" s="54"/>
      <c r="D9" s="54"/>
      <c r="E9" s="56"/>
      <c r="F9" s="56"/>
      <c r="G9" s="59"/>
      <c r="I9" s="60"/>
      <c r="J9" s="60"/>
    </row>
    <row r="10" spans="1:10" s="49" customFormat="1" ht="30.75" customHeight="1" x14ac:dyDescent="0.2">
      <c r="C10" s="53" t="s">
        <v>18</v>
      </c>
      <c r="D10" s="54"/>
      <c r="E10" s="55">
        <v>4</v>
      </c>
      <c r="F10" s="56"/>
      <c r="G10" s="57">
        <f>E10/E26</f>
        <v>0.15384615384615385</v>
      </c>
      <c r="I10" s="58"/>
      <c r="J10" s="58"/>
    </row>
    <row r="11" spans="1:10" s="52" customFormat="1" ht="3.75" customHeight="1" x14ac:dyDescent="0.2">
      <c r="C11" s="54"/>
      <c r="D11" s="54"/>
      <c r="E11" s="56"/>
      <c r="F11" s="56"/>
      <c r="G11" s="59"/>
      <c r="I11" s="60"/>
      <c r="J11" s="60"/>
    </row>
    <row r="12" spans="1:10" s="49" customFormat="1" ht="30.75" customHeight="1" x14ac:dyDescent="0.2">
      <c r="C12" s="53" t="s">
        <v>19</v>
      </c>
      <c r="D12" s="54"/>
      <c r="E12" s="55">
        <v>4</v>
      </c>
      <c r="F12" s="56"/>
      <c r="G12" s="57">
        <f>E12/E26</f>
        <v>0.15384615384615385</v>
      </c>
      <c r="I12" s="58"/>
      <c r="J12" s="58"/>
    </row>
    <row r="13" spans="1:10" s="52" customFormat="1" ht="3.75" customHeight="1" x14ac:dyDescent="0.2">
      <c r="C13" s="54"/>
      <c r="D13" s="54"/>
      <c r="E13" s="56"/>
      <c r="F13" s="56"/>
      <c r="G13" s="59"/>
      <c r="I13" s="60"/>
      <c r="J13" s="60"/>
    </row>
    <row r="14" spans="1:10" s="49" customFormat="1" ht="30.75" customHeight="1" x14ac:dyDescent="0.2">
      <c r="C14" s="53" t="s">
        <v>20</v>
      </c>
      <c r="D14" s="54"/>
      <c r="E14" s="55">
        <v>3</v>
      </c>
      <c r="F14" s="56"/>
      <c r="G14" s="57">
        <f>E14/E26</f>
        <v>0.11538461538461539</v>
      </c>
      <c r="I14" s="58"/>
      <c r="J14" s="58"/>
    </row>
    <row r="15" spans="1:10" s="52" customFormat="1" ht="3.75" customHeight="1" x14ac:dyDescent="0.2">
      <c r="C15" s="54"/>
      <c r="D15" s="54"/>
      <c r="E15" s="56"/>
      <c r="F15" s="56"/>
      <c r="G15" s="59"/>
      <c r="I15" s="60"/>
      <c r="J15" s="60"/>
    </row>
    <row r="16" spans="1:10" s="49" customFormat="1" ht="30.75" customHeight="1" x14ac:dyDescent="0.2">
      <c r="C16" s="53" t="s">
        <v>21</v>
      </c>
      <c r="D16" s="54"/>
      <c r="E16" s="55">
        <v>3</v>
      </c>
      <c r="F16" s="56"/>
      <c r="G16" s="57">
        <f>E16/E26</f>
        <v>0.11538461538461539</v>
      </c>
      <c r="I16" s="58"/>
      <c r="J16" s="58"/>
    </row>
    <row r="17" spans="2:10" s="52" customFormat="1" ht="3.75" customHeight="1" x14ac:dyDescent="0.2">
      <c r="C17" s="54"/>
      <c r="D17" s="54"/>
      <c r="E17" s="56"/>
      <c r="F17" s="56"/>
      <c r="G17" s="59"/>
      <c r="I17" s="60"/>
      <c r="J17" s="60"/>
    </row>
    <row r="18" spans="2:10" s="49" customFormat="1" ht="30.75" customHeight="1" x14ac:dyDescent="0.2">
      <c r="C18" s="53" t="s">
        <v>22</v>
      </c>
      <c r="D18" s="54"/>
      <c r="E18" s="55">
        <v>2</v>
      </c>
      <c r="F18" s="56"/>
      <c r="G18" s="57">
        <f>E18/E26</f>
        <v>7.6923076923076927E-2</v>
      </c>
      <c r="I18" s="58"/>
      <c r="J18" s="58"/>
    </row>
    <row r="19" spans="2:10" s="52" customFormat="1" ht="3.75" customHeight="1" x14ac:dyDescent="0.2">
      <c r="C19" s="54"/>
      <c r="D19" s="54"/>
      <c r="E19" s="56"/>
      <c r="F19" s="56"/>
      <c r="G19" s="59"/>
      <c r="I19" s="60"/>
      <c r="J19" s="60"/>
    </row>
    <row r="20" spans="2:10" s="49" customFormat="1" ht="30.75" customHeight="1" x14ac:dyDescent="0.2">
      <c r="C20" s="53" t="s">
        <v>23</v>
      </c>
      <c r="D20" s="54"/>
      <c r="E20" s="55">
        <v>1</v>
      </c>
      <c r="F20" s="56"/>
      <c r="G20" s="57">
        <f>E20/E26</f>
        <v>3.8461538461538464E-2</v>
      </c>
      <c r="I20" s="58"/>
      <c r="J20" s="58"/>
    </row>
    <row r="21" spans="2:10" s="52" customFormat="1" ht="3.75" customHeight="1" x14ac:dyDescent="0.2">
      <c r="C21" s="54"/>
      <c r="D21" s="54"/>
      <c r="E21" s="56"/>
      <c r="F21" s="56"/>
      <c r="G21" s="59"/>
      <c r="I21" s="60"/>
      <c r="J21" s="60"/>
    </row>
    <row r="22" spans="2:10" s="49" customFormat="1" ht="30.75" customHeight="1" x14ac:dyDescent="0.2">
      <c r="C22" s="53" t="s">
        <v>24</v>
      </c>
      <c r="D22" s="54"/>
      <c r="E22" s="55">
        <v>1</v>
      </c>
      <c r="F22" s="56"/>
      <c r="G22" s="57">
        <f>E22/E26</f>
        <v>3.8461538461538464E-2</v>
      </c>
      <c r="I22" s="58"/>
      <c r="J22" s="58"/>
    </row>
    <row r="23" spans="2:10" s="52" customFormat="1" ht="3.75" customHeight="1" x14ac:dyDescent="0.2">
      <c r="C23" s="54"/>
      <c r="D23" s="54"/>
      <c r="E23" s="56"/>
      <c r="F23" s="56"/>
      <c r="G23" s="59"/>
      <c r="I23" s="60"/>
      <c r="J23" s="60"/>
    </row>
    <row r="24" spans="2:10" s="49" customFormat="1" ht="30.75" customHeight="1" x14ac:dyDescent="0.2">
      <c r="C24" s="53" t="s">
        <v>25</v>
      </c>
      <c r="D24" s="54"/>
      <c r="E24" s="55">
        <v>1</v>
      </c>
      <c r="F24" s="56"/>
      <c r="G24" s="57">
        <f>E24/E26</f>
        <v>3.8461538461538464E-2</v>
      </c>
      <c r="I24" s="58"/>
      <c r="J24" s="58"/>
    </row>
    <row r="25" spans="2:10" s="52" customFormat="1" ht="3.75" customHeight="1" x14ac:dyDescent="0.2">
      <c r="C25" s="54"/>
      <c r="D25" s="54"/>
      <c r="E25" s="56"/>
      <c r="F25" s="56"/>
      <c r="G25" s="61"/>
    </row>
    <row r="26" spans="2:10" s="49" customFormat="1" ht="35.25" customHeight="1" x14ac:dyDescent="0.2">
      <c r="C26" s="62" t="s">
        <v>0</v>
      </c>
      <c r="D26" s="51"/>
      <c r="E26" s="63">
        <f>SUM(E8:E24)</f>
        <v>26</v>
      </c>
      <c r="F26" s="64"/>
      <c r="G26" s="65">
        <f>SUM(G8:G24)</f>
        <v>0.99999999999999989</v>
      </c>
    </row>
    <row r="27" spans="2:10" s="70" customFormat="1" ht="18.75" customHeight="1" x14ac:dyDescent="0.2">
      <c r="B27" s="66"/>
      <c r="C27" s="67"/>
      <c r="D27" s="67"/>
      <c r="E27" s="67"/>
      <c r="F27" s="68"/>
      <c r="G27" s="69"/>
    </row>
    <row r="28" spans="2:10" ht="11.25" customHeight="1" x14ac:dyDescent="0.2">
      <c r="B28" s="71"/>
      <c r="C28" s="71"/>
      <c r="D28" s="71"/>
      <c r="E28" s="71"/>
      <c r="F28" s="71"/>
      <c r="G28" s="71"/>
      <c r="H28" s="71"/>
    </row>
    <row r="29" spans="2:10" ht="15" customHeight="1" x14ac:dyDescent="0.2">
      <c r="B29" s="71"/>
      <c r="C29" s="54"/>
      <c r="D29" s="72"/>
      <c r="E29" s="56"/>
      <c r="F29" s="71"/>
      <c r="G29" s="71"/>
      <c r="H29" s="71"/>
    </row>
    <row r="30" spans="2:10" ht="15" customHeight="1" x14ac:dyDescent="0.2">
      <c r="B30" s="71"/>
      <c r="C30" s="54"/>
      <c r="D30" s="72"/>
      <c r="E30" s="56"/>
      <c r="F30" s="71"/>
      <c r="G30" s="71"/>
      <c r="H30" s="71"/>
    </row>
    <row r="31" spans="2:10" ht="15" customHeight="1" x14ac:dyDescent="0.2">
      <c r="B31" s="71"/>
      <c r="C31" s="54"/>
      <c r="D31" s="72"/>
      <c r="E31" s="56"/>
      <c r="F31" s="71"/>
      <c r="G31" s="71"/>
      <c r="H31" s="71"/>
    </row>
    <row r="32" spans="2:10" ht="15" customHeight="1" x14ac:dyDescent="0.2">
      <c r="B32" s="71"/>
      <c r="C32" s="54"/>
      <c r="D32" s="72"/>
      <c r="E32" s="56"/>
      <c r="F32" s="71"/>
      <c r="G32" s="71"/>
      <c r="H32" s="71"/>
    </row>
    <row r="33" spans="1:11" ht="15" customHeight="1" x14ac:dyDescent="0.2">
      <c r="B33" s="71"/>
      <c r="C33" s="54"/>
      <c r="D33" s="72"/>
      <c r="E33" s="56"/>
      <c r="F33" s="71"/>
      <c r="G33" s="71"/>
      <c r="H33" s="71"/>
    </row>
    <row r="34" spans="1:11" ht="14.25" customHeight="1" x14ac:dyDescent="0.2">
      <c r="C34" s="54"/>
      <c r="D34" s="72"/>
      <c r="E34" s="56"/>
      <c r="F34" s="71"/>
      <c r="G34" s="71"/>
    </row>
    <row r="35" spans="1:11" ht="14.25" customHeight="1" x14ac:dyDescent="0.2">
      <c r="C35" s="54"/>
      <c r="D35" s="72"/>
      <c r="E35" s="56"/>
      <c r="F35" s="71"/>
      <c r="G35" s="71"/>
    </row>
    <row r="36" spans="1:11" ht="14.25" customHeight="1" x14ac:dyDescent="0.2">
      <c r="C36" s="54"/>
      <c r="D36" s="72"/>
      <c r="E36" s="56"/>
      <c r="F36" s="71"/>
      <c r="G36" s="71"/>
    </row>
    <row r="37" spans="1:11" ht="14.25" customHeight="1" x14ac:dyDescent="0.2">
      <c r="C37" s="54"/>
      <c r="D37" s="72"/>
      <c r="E37" s="56"/>
      <c r="F37" s="71"/>
      <c r="G37" s="71"/>
    </row>
    <row r="38" spans="1:11" ht="14.25" customHeight="1" x14ac:dyDescent="0.2">
      <c r="C38" s="54"/>
      <c r="D38" s="72"/>
      <c r="E38" s="56"/>
      <c r="F38" s="71"/>
      <c r="G38" s="71"/>
    </row>
    <row r="39" spans="1:11" ht="14.25" customHeight="1" x14ac:dyDescent="0.2">
      <c r="C39" s="54"/>
      <c r="D39" s="72"/>
      <c r="E39" s="56"/>
      <c r="F39" s="71"/>
      <c r="G39" s="71"/>
    </row>
    <row r="40" spans="1:11" ht="14.25" customHeight="1" x14ac:dyDescent="0.2">
      <c r="C40" s="54"/>
      <c r="D40" s="72"/>
      <c r="E40" s="56"/>
      <c r="F40" s="71"/>
      <c r="G40" s="71"/>
    </row>
    <row r="41" spans="1:11" ht="14.25" customHeight="1" x14ac:dyDescent="0.2">
      <c r="C41" s="54"/>
      <c r="D41" s="72"/>
      <c r="E41" s="56"/>
      <c r="F41" s="71"/>
      <c r="G41" s="71"/>
    </row>
    <row r="42" spans="1:11" ht="13.5" customHeight="1" x14ac:dyDescent="0.3">
      <c r="A42" s="73"/>
      <c r="B42" s="74"/>
      <c r="C42" s="54"/>
      <c r="D42" s="71"/>
      <c r="E42" s="56"/>
      <c r="F42" s="71"/>
      <c r="G42" s="71"/>
      <c r="H42" s="74"/>
      <c r="I42" s="73"/>
      <c r="J42" s="73"/>
      <c r="K42" s="73"/>
    </row>
    <row r="43" spans="1:11" ht="13.5" customHeight="1" x14ac:dyDescent="0.3">
      <c r="A43" s="73"/>
      <c r="B43" s="74"/>
      <c r="C43" s="54"/>
      <c r="D43" s="71"/>
      <c r="E43" s="56"/>
      <c r="F43" s="71"/>
      <c r="G43" s="71"/>
      <c r="H43" s="74"/>
      <c r="I43" s="73"/>
      <c r="J43" s="73"/>
      <c r="K43" s="73"/>
    </row>
    <row r="44" spans="1:11" ht="15" customHeight="1" x14ac:dyDescent="0.3">
      <c r="B44" s="74"/>
      <c r="C44" s="54"/>
      <c r="D44" s="71"/>
      <c r="E44" s="56"/>
      <c r="F44" s="71"/>
      <c r="G44" s="71"/>
      <c r="H44" s="74"/>
    </row>
    <row r="45" spans="1:11" ht="15" customHeight="1" x14ac:dyDescent="0.3">
      <c r="B45" s="74"/>
      <c r="C45" s="54"/>
      <c r="D45" s="71"/>
      <c r="E45" s="56"/>
      <c r="F45" s="71"/>
      <c r="G45" s="71"/>
      <c r="H45" s="74"/>
    </row>
    <row r="46" spans="1:11" ht="14.25" customHeight="1" x14ac:dyDescent="0.2">
      <c r="C46" s="54"/>
      <c r="D46" s="71"/>
      <c r="E46" s="56"/>
      <c r="F46" s="71"/>
      <c r="G46" s="71"/>
    </row>
    <row r="47" spans="1:11" ht="14.25" customHeight="1" x14ac:dyDescent="0.2">
      <c r="C47" s="54"/>
      <c r="D47" s="71"/>
      <c r="E47" s="56"/>
      <c r="F47" s="71"/>
      <c r="G47" s="71"/>
    </row>
    <row r="48" spans="1:11" ht="14.25" customHeight="1" x14ac:dyDescent="0.2">
      <c r="C48" s="54"/>
      <c r="D48" s="71"/>
      <c r="E48" s="56"/>
      <c r="F48" s="71"/>
      <c r="G48" s="71"/>
    </row>
    <row r="49" spans="1:10" ht="14.25" customHeight="1" x14ac:dyDescent="0.2">
      <c r="C49" s="54"/>
      <c r="D49" s="72"/>
      <c r="E49" s="56"/>
      <c r="F49" s="71"/>
      <c r="G49" s="71"/>
    </row>
    <row r="50" spans="1:10" ht="14.25" customHeight="1" x14ac:dyDescent="0.2">
      <c r="C50" s="71"/>
      <c r="D50" s="71"/>
      <c r="E50" s="71"/>
      <c r="F50" s="71"/>
      <c r="G50" s="71"/>
    </row>
    <row r="51" spans="1:10" ht="14.25" customHeight="1" x14ac:dyDescent="0.2">
      <c r="C51" s="71"/>
      <c r="D51" s="71"/>
      <c r="E51" s="71"/>
      <c r="F51" s="71"/>
      <c r="G51" s="71"/>
    </row>
    <row r="52" spans="1:10" x14ac:dyDescent="0.2">
      <c r="C52" s="75"/>
      <c r="D52" s="75"/>
      <c r="E52" s="75"/>
      <c r="F52" s="75"/>
      <c r="G52" s="75"/>
    </row>
    <row r="53" spans="1:10" ht="15" customHeight="1" x14ac:dyDescent="0.2">
      <c r="B53" s="76"/>
      <c r="C53" s="76"/>
      <c r="D53" s="76"/>
      <c r="E53" s="76"/>
      <c r="F53" s="76"/>
      <c r="G53" s="76"/>
      <c r="H53" s="76"/>
    </row>
    <row r="54" spans="1:10" ht="9.75" customHeight="1" x14ac:dyDescent="0.2">
      <c r="B54" s="77"/>
      <c r="C54" s="77"/>
      <c r="D54" s="77"/>
      <c r="E54" s="77"/>
      <c r="F54" s="77"/>
      <c r="G54" s="77"/>
      <c r="H54" s="77"/>
    </row>
    <row r="55" spans="1:10" ht="28.5" customHeight="1" x14ac:dyDescent="0.2">
      <c r="B55" s="78" t="s">
        <v>26</v>
      </c>
      <c r="C55" s="78"/>
      <c r="D55" s="78"/>
      <c r="E55" s="78"/>
      <c r="F55" s="78"/>
      <c r="G55" s="78"/>
      <c r="H55" s="78"/>
      <c r="I55" s="78"/>
      <c r="J55" s="79"/>
    </row>
    <row r="56" spans="1:10" ht="30.75" customHeight="1" x14ac:dyDescent="0.2">
      <c r="A56" s="79"/>
      <c r="B56" s="78"/>
      <c r="C56" s="78"/>
      <c r="D56" s="78"/>
      <c r="E56" s="78"/>
      <c r="F56" s="78"/>
      <c r="G56" s="78"/>
      <c r="H56" s="78"/>
      <c r="I56" s="78"/>
      <c r="J56" s="79"/>
    </row>
    <row r="57" spans="1:10" ht="11.25" customHeight="1" x14ac:dyDescent="0.2"/>
    <row r="58" spans="1:10" ht="11.25" customHeight="1" x14ac:dyDescent="0.2"/>
    <row r="59" spans="1:10" ht="11.25" customHeight="1" x14ac:dyDescent="0.2"/>
    <row r="60" spans="1:10" ht="11.25" customHeight="1" x14ac:dyDescent="0.2"/>
  </sheetData>
  <mergeCells count="6">
    <mergeCell ref="A1:I1"/>
    <mergeCell ref="A3:I3"/>
    <mergeCell ref="A4:I4"/>
    <mergeCell ref="C27:E27"/>
    <mergeCell ref="B53:H53"/>
    <mergeCell ref="B55:I56"/>
  </mergeCells>
  <printOptions horizontalCentered="1"/>
  <pageMargins left="0.24" right="0.17" top="1.01" bottom="0.49" header="0.61" footer="0.27"/>
  <pageSetup scale="68" orientation="portrait" r:id="rId1"/>
  <headerFooter alignWithMargins="0">
    <oddHeader>&amp;L&amp;"Verdana,Negrita"&amp;12&amp;K01+000MINISTERIO DE INTERIOR Y POLICIA&amp;R&amp;"Verdana,Negrita"&amp;K01+000BO-EST-34
Versión: 01</oddHeader>
    <oddFooter>&amp;C&amp;"Verdana,Negrita"&amp;K03-018Dirección de Planificación y Desarrollo / Departamento de Estadísticas&amp;R&amp;"Verdana,Normal"&amp;11 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52"/>
  <sheetViews>
    <sheetView showGridLines="0" view="pageLayout" zoomScale="80" zoomScaleNormal="80" zoomScalePageLayoutView="80" workbookViewId="0">
      <selection activeCell="B5" sqref="B5"/>
    </sheetView>
  </sheetViews>
  <sheetFormatPr baseColWidth="10" defaultRowHeight="14.25" x14ac:dyDescent="0.2"/>
  <cols>
    <col min="1" max="1" width="1.7109375" style="44" customWidth="1"/>
    <col min="2" max="2" width="23" style="44" customWidth="1"/>
    <col min="3" max="3" width="0.7109375" style="44" customWidth="1"/>
    <col min="4" max="4" width="18.7109375" style="44" customWidth="1"/>
    <col min="5" max="5" width="0.7109375" style="44" customWidth="1"/>
    <col min="6" max="6" width="16.5703125" style="44" customWidth="1"/>
    <col min="7" max="7" width="0.7109375" style="44" customWidth="1"/>
    <col min="8" max="8" width="26.140625" style="44" customWidth="1"/>
    <col min="9" max="9" width="0.7109375" style="44" customWidth="1"/>
    <col min="10" max="10" width="26.42578125" style="44" customWidth="1"/>
    <col min="11" max="11" width="0.7109375" style="44" customWidth="1"/>
    <col min="12" max="12" width="20" style="44" customWidth="1"/>
    <col min="13" max="13" width="0.7109375" style="44" customWidth="1"/>
    <col min="14" max="14" width="19.42578125" style="44" customWidth="1"/>
    <col min="15" max="15" width="0.7109375" style="44" customWidth="1"/>
    <col min="16" max="16" width="14.42578125" style="44" customWidth="1"/>
    <col min="17" max="17" width="3.85546875" style="44" customWidth="1"/>
    <col min="18" max="16384" width="11.42578125" style="44"/>
  </cols>
  <sheetData>
    <row r="1" spans="1:18" ht="24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ht="9" customHeight="1" x14ac:dyDescent="0.2"/>
    <row r="3" spans="1:18" ht="29.25" customHeight="1" x14ac:dyDescent="0.3">
      <c r="B3" s="45" t="s">
        <v>89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81"/>
      <c r="R3" s="81"/>
    </row>
    <row r="4" spans="1:18" ht="25.5" customHeight="1" x14ac:dyDescent="0.3">
      <c r="B4" s="46" t="s">
        <v>12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82"/>
      <c r="R4" s="82"/>
    </row>
    <row r="5" spans="1:18" ht="18" customHeight="1" x14ac:dyDescent="0.3">
      <c r="A5" s="8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84"/>
    </row>
    <row r="6" spans="1:18" s="49" customFormat="1" ht="24" customHeight="1" x14ac:dyDescent="0.2">
      <c r="B6" s="85" t="s">
        <v>2</v>
      </c>
      <c r="C6" s="51"/>
      <c r="D6" s="85" t="s">
        <v>28</v>
      </c>
      <c r="E6" s="85"/>
      <c r="F6" s="85"/>
      <c r="G6" s="85"/>
      <c r="H6" s="85"/>
      <c r="I6" s="85"/>
      <c r="J6" s="85"/>
      <c r="K6" s="85"/>
      <c r="L6" s="85"/>
      <c r="M6" s="51"/>
      <c r="N6" s="85" t="s">
        <v>0</v>
      </c>
      <c r="O6" s="51"/>
      <c r="P6" s="85" t="s">
        <v>1</v>
      </c>
    </row>
    <row r="7" spans="1:18" s="49" customFormat="1" ht="3" customHeight="1" x14ac:dyDescent="0.2">
      <c r="B7" s="85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85"/>
      <c r="O7" s="51"/>
      <c r="P7" s="85"/>
    </row>
    <row r="8" spans="1:18" s="49" customFormat="1" ht="27" customHeight="1" x14ac:dyDescent="0.2">
      <c r="B8" s="85"/>
      <c r="C8" s="51"/>
      <c r="D8" s="85" t="s">
        <v>29</v>
      </c>
      <c r="E8" s="51"/>
      <c r="F8" s="85" t="s">
        <v>30</v>
      </c>
      <c r="G8" s="51"/>
      <c r="H8" s="85" t="s">
        <v>31</v>
      </c>
      <c r="I8" s="85"/>
      <c r="J8" s="85"/>
      <c r="K8" s="51"/>
      <c r="L8" s="85" t="s">
        <v>32</v>
      </c>
      <c r="M8" s="51"/>
      <c r="N8" s="85"/>
      <c r="O8" s="51"/>
      <c r="P8" s="85"/>
    </row>
    <row r="9" spans="1:18" s="49" customFormat="1" ht="3" customHeight="1" x14ac:dyDescent="0.2">
      <c r="B9" s="85"/>
      <c r="C9" s="51"/>
      <c r="D9" s="85"/>
      <c r="E9" s="51"/>
      <c r="F9" s="85"/>
      <c r="G9" s="51"/>
      <c r="H9" s="51"/>
      <c r="I9" s="51"/>
      <c r="J9" s="51"/>
      <c r="K9" s="51"/>
      <c r="L9" s="85"/>
      <c r="M9" s="51"/>
      <c r="N9" s="85"/>
      <c r="O9" s="51"/>
      <c r="P9" s="85"/>
    </row>
    <row r="10" spans="1:18" s="49" customFormat="1" ht="27.75" customHeight="1" x14ac:dyDescent="0.2">
      <c r="B10" s="85"/>
      <c r="C10" s="51"/>
      <c r="D10" s="85"/>
      <c r="E10" s="51"/>
      <c r="F10" s="85"/>
      <c r="G10" s="51"/>
      <c r="H10" s="50" t="s">
        <v>33</v>
      </c>
      <c r="I10" s="51"/>
      <c r="J10" s="50" t="s">
        <v>34</v>
      </c>
      <c r="K10" s="51"/>
      <c r="L10" s="85"/>
      <c r="M10" s="51"/>
      <c r="N10" s="85"/>
      <c r="O10" s="51"/>
      <c r="P10" s="85"/>
    </row>
    <row r="11" spans="1:18" s="49" customFormat="1" ht="3.75" customHeight="1" x14ac:dyDescent="0.2">
      <c r="B11" s="86"/>
      <c r="C11" s="86"/>
      <c r="D11" s="87"/>
      <c r="E11" s="87"/>
      <c r="F11" s="87"/>
      <c r="G11" s="87"/>
      <c r="H11" s="88"/>
      <c r="I11" s="87"/>
      <c r="J11" s="88"/>
      <c r="K11" s="88"/>
      <c r="L11" s="87"/>
      <c r="M11" s="87"/>
      <c r="N11" s="89"/>
      <c r="O11" s="89"/>
      <c r="P11" s="90"/>
    </row>
    <row r="12" spans="1:18" s="49" customFormat="1" ht="35.25" customHeight="1" x14ac:dyDescent="0.2">
      <c r="A12" s="91"/>
      <c r="B12" s="92" t="s">
        <v>9</v>
      </c>
      <c r="C12" s="86"/>
      <c r="D12" s="93">
        <v>21</v>
      </c>
      <c r="E12" s="87"/>
      <c r="F12" s="93">
        <v>11</v>
      </c>
      <c r="G12" s="87"/>
      <c r="H12" s="94">
        <v>2</v>
      </c>
      <c r="I12" s="87"/>
      <c r="J12" s="94">
        <v>1</v>
      </c>
      <c r="K12" s="88"/>
      <c r="L12" s="93">
        <v>0</v>
      </c>
      <c r="M12" s="87"/>
      <c r="N12" s="95">
        <f>SUM(D12:L12)</f>
        <v>35</v>
      </c>
      <c r="O12" s="89"/>
      <c r="P12" s="124">
        <v>0.48</v>
      </c>
    </row>
    <row r="13" spans="1:18" s="49" customFormat="1" ht="3.75" customHeight="1" x14ac:dyDescent="0.2">
      <c r="B13" s="86"/>
      <c r="C13" s="86"/>
      <c r="D13" s="87"/>
      <c r="E13" s="87"/>
      <c r="F13" s="87"/>
      <c r="G13" s="87"/>
      <c r="H13" s="88"/>
      <c r="I13" s="87"/>
      <c r="J13" s="88"/>
      <c r="K13" s="88"/>
      <c r="L13" s="87"/>
      <c r="M13" s="87"/>
      <c r="N13" s="89"/>
      <c r="O13" s="89"/>
      <c r="P13" s="125"/>
    </row>
    <row r="14" spans="1:18" s="49" customFormat="1" ht="35.25" customHeight="1" x14ac:dyDescent="0.2">
      <c r="A14" s="91"/>
      <c r="B14" s="92" t="s">
        <v>10</v>
      </c>
      <c r="C14" s="86"/>
      <c r="D14" s="93">
        <v>9</v>
      </c>
      <c r="E14" s="87"/>
      <c r="F14" s="93">
        <v>4</v>
      </c>
      <c r="G14" s="87"/>
      <c r="H14" s="94">
        <v>0</v>
      </c>
      <c r="I14" s="87"/>
      <c r="J14" s="94">
        <v>0</v>
      </c>
      <c r="K14" s="88"/>
      <c r="L14" s="93">
        <v>2</v>
      </c>
      <c r="M14" s="87"/>
      <c r="N14" s="95">
        <f>SUM(D14:L14)</f>
        <v>15</v>
      </c>
      <c r="O14" s="89"/>
      <c r="P14" s="124">
        <f>N14/N18</f>
        <v>0.20547945205479451</v>
      </c>
    </row>
    <row r="15" spans="1:18" s="49" customFormat="1" ht="3.75" customHeight="1" x14ac:dyDescent="0.2">
      <c r="B15" s="86"/>
      <c r="C15" s="86"/>
      <c r="D15" s="87"/>
      <c r="E15" s="87"/>
      <c r="F15" s="87"/>
      <c r="G15" s="87"/>
      <c r="H15" s="88"/>
      <c r="I15" s="87"/>
      <c r="J15" s="88"/>
      <c r="K15" s="88"/>
      <c r="L15" s="87"/>
      <c r="M15" s="87"/>
      <c r="N15" s="89"/>
      <c r="O15" s="89"/>
      <c r="P15" s="125"/>
    </row>
    <row r="16" spans="1:18" s="49" customFormat="1" ht="35.25" customHeight="1" x14ac:dyDescent="0.2">
      <c r="A16" s="91"/>
      <c r="B16" s="92" t="s">
        <v>11</v>
      </c>
      <c r="C16" s="86"/>
      <c r="D16" s="93">
        <v>13</v>
      </c>
      <c r="E16" s="87"/>
      <c r="F16" s="93">
        <v>10</v>
      </c>
      <c r="G16" s="87"/>
      <c r="H16" s="94">
        <v>0</v>
      </c>
      <c r="I16" s="87"/>
      <c r="J16" s="94">
        <v>0</v>
      </c>
      <c r="K16" s="88"/>
      <c r="L16" s="93">
        <v>0</v>
      </c>
      <c r="M16" s="87"/>
      <c r="N16" s="95">
        <f>SUM(D16:L16)</f>
        <v>23</v>
      </c>
      <c r="O16" s="89"/>
      <c r="P16" s="124">
        <f>N16/N18</f>
        <v>0.31506849315068491</v>
      </c>
    </row>
    <row r="17" spans="1:17" s="49" customFormat="1" ht="3.75" customHeight="1" x14ac:dyDescent="0.2">
      <c r="A17" s="91"/>
      <c r="B17" s="86"/>
      <c r="C17" s="86"/>
      <c r="D17" s="87"/>
      <c r="E17" s="87"/>
      <c r="F17" s="87"/>
      <c r="G17" s="87"/>
      <c r="H17" s="88"/>
      <c r="I17" s="87"/>
      <c r="J17" s="88"/>
      <c r="K17" s="88"/>
      <c r="L17" s="87"/>
      <c r="M17" s="87"/>
      <c r="N17" s="87"/>
      <c r="O17" s="87"/>
      <c r="P17" s="97"/>
    </row>
    <row r="18" spans="1:17" s="49" customFormat="1" ht="33" customHeight="1" x14ac:dyDescent="0.2">
      <c r="B18" s="62" t="s">
        <v>0</v>
      </c>
      <c r="C18" s="51"/>
      <c r="D18" s="98">
        <f>SUM(D11:D16)</f>
        <v>43</v>
      </c>
      <c r="E18" s="89"/>
      <c r="F18" s="98">
        <f>SUM(F11:F16)</f>
        <v>25</v>
      </c>
      <c r="G18" s="89"/>
      <c r="H18" s="99">
        <f>SUM(H11:H16)</f>
        <v>2</v>
      </c>
      <c r="I18" s="89"/>
      <c r="J18" s="99">
        <f>SUM(J11:J16)</f>
        <v>1</v>
      </c>
      <c r="K18" s="100"/>
      <c r="L18" s="98">
        <f>SUM(L11:L16)</f>
        <v>2</v>
      </c>
      <c r="M18" s="89"/>
      <c r="N18" s="101">
        <f>SUM(N11:N16)</f>
        <v>73</v>
      </c>
      <c r="O18" s="102"/>
      <c r="P18" s="103">
        <f>SUM(P11:P16)</f>
        <v>1.0005479452054793</v>
      </c>
    </row>
    <row r="19" spans="1:17" s="70" customFormat="1" ht="26.25" customHeight="1" x14ac:dyDescent="0.2">
      <c r="B19" s="67"/>
      <c r="C19" s="67"/>
      <c r="D19" s="67"/>
      <c r="E19" s="104"/>
      <c r="P19" s="69"/>
    </row>
    <row r="20" spans="1:17" ht="10.5" customHeight="1" x14ac:dyDescent="0.2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15" customHeight="1" x14ac:dyDescent="0.2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15" customHeight="1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ht="15" customHeight="1" x14ac:dyDescent="0.2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 ht="15" customHeight="1" x14ac:dyDescent="0.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ht="15" customHeight="1" x14ac:dyDescent="0.2">
      <c r="B25" s="71"/>
      <c r="C25" s="71"/>
      <c r="D25" s="71"/>
      <c r="E25" s="71"/>
      <c r="F25" s="71"/>
      <c r="G25" s="71"/>
      <c r="H25" s="44" t="s">
        <v>29</v>
      </c>
      <c r="I25" s="71"/>
      <c r="J25" s="44">
        <f>SUM(D18)</f>
        <v>43</v>
      </c>
      <c r="K25" s="71"/>
      <c r="L25" s="105">
        <f>J25/J31</f>
        <v>0.58904109589041098</v>
      </c>
      <c r="M25" s="71"/>
      <c r="N25" s="71"/>
      <c r="O25" s="71"/>
      <c r="P25" s="71"/>
      <c r="Q25" s="71"/>
    </row>
    <row r="26" spans="1:17" x14ac:dyDescent="0.2">
      <c r="H26" s="44" t="s">
        <v>30</v>
      </c>
      <c r="J26" s="44">
        <f>SUM(F18)</f>
        <v>25</v>
      </c>
      <c r="L26" s="105">
        <f>J26/J31</f>
        <v>0.34246575342465752</v>
      </c>
    </row>
    <row r="27" spans="1:17" ht="42.75" x14ac:dyDescent="0.2">
      <c r="H27" s="44" t="s">
        <v>35</v>
      </c>
      <c r="J27" s="44">
        <f>SUM(H18)</f>
        <v>2</v>
      </c>
      <c r="L27" s="105">
        <f>J27/J31</f>
        <v>2.7397260273972601E-2</v>
      </c>
    </row>
    <row r="28" spans="1:17" ht="48" customHeight="1" x14ac:dyDescent="0.2">
      <c r="H28" s="44" t="s">
        <v>36</v>
      </c>
      <c r="J28" s="44">
        <f>SUM(J18)</f>
        <v>1</v>
      </c>
      <c r="L28" s="105">
        <f>J28/J31</f>
        <v>1.3698630136986301E-2</v>
      </c>
    </row>
    <row r="29" spans="1:17" x14ac:dyDescent="0.2">
      <c r="H29" s="44" t="s">
        <v>32</v>
      </c>
      <c r="J29" s="44">
        <f>SUM(L18)</f>
        <v>2</v>
      </c>
      <c r="L29" s="105">
        <f>J29/J31</f>
        <v>2.7397260273972601E-2</v>
      </c>
    </row>
    <row r="31" spans="1:17" x14ac:dyDescent="0.2">
      <c r="J31" s="106">
        <f>SUM(J25:J29)</f>
        <v>73</v>
      </c>
      <c r="L31" s="105">
        <f>SUM(L25:L29)</f>
        <v>0.99999999999999989</v>
      </c>
    </row>
    <row r="35" spans="1:20" ht="13.5" customHeight="1" x14ac:dyDescent="0.3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3"/>
      <c r="S35" s="73"/>
      <c r="T35" s="73"/>
    </row>
    <row r="36" spans="1:20" ht="13.5" customHeight="1" x14ac:dyDescent="0.3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3"/>
      <c r="S36" s="73"/>
      <c r="T36" s="73"/>
    </row>
    <row r="37" spans="1:20" ht="15" customHeight="1" x14ac:dyDescent="0.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1:20" ht="15" customHeight="1" x14ac:dyDescent="0.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41" spans="1:20" ht="5.25" customHeight="1" x14ac:dyDescent="0.2"/>
    <row r="42" spans="1:20" ht="11.25" customHeight="1" x14ac:dyDescent="0.2"/>
    <row r="43" spans="1:20" ht="11.25" customHeight="1" x14ac:dyDescent="0.2"/>
    <row r="44" spans="1:20" ht="11.25" customHeight="1" x14ac:dyDescent="0.2"/>
    <row r="45" spans="1:20" ht="11.25" customHeight="1" x14ac:dyDescent="0.2"/>
    <row r="46" spans="1:20" ht="18" customHeight="1" x14ac:dyDescent="0.2"/>
    <row r="47" spans="1:20" ht="15" customHeight="1" x14ac:dyDescent="0.2"/>
    <row r="48" spans="1:20" ht="16.5" customHeight="1" x14ac:dyDescent="0.2"/>
    <row r="49" spans="2:16" ht="11.25" customHeight="1" x14ac:dyDescent="0.2">
      <c r="D49" s="78" t="s">
        <v>90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108"/>
      <c r="P49" s="109"/>
    </row>
    <row r="50" spans="2:16" ht="15" customHeight="1" x14ac:dyDescent="0.2">
      <c r="B50" s="109"/>
      <c r="C50" s="109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108"/>
      <c r="P50" s="109"/>
    </row>
    <row r="51" spans="2:16" ht="14.25" customHeight="1" x14ac:dyDescent="0.2"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108"/>
    </row>
    <row r="52" spans="2:16" ht="11.25" customHeight="1" x14ac:dyDescent="0.2"/>
  </sheetData>
  <mergeCells count="13">
    <mergeCell ref="L8:L10"/>
    <mergeCell ref="B19:D19"/>
    <mergeCell ref="D49:N51"/>
    <mergeCell ref="A1:P1"/>
    <mergeCell ref="B3:P3"/>
    <mergeCell ref="B4:P4"/>
    <mergeCell ref="B6:B10"/>
    <mergeCell ref="D6:L6"/>
    <mergeCell ref="N6:N10"/>
    <mergeCell ref="P6:P10"/>
    <mergeCell ref="D8:D10"/>
    <mergeCell ref="F8:F10"/>
    <mergeCell ref="H8:J8"/>
  </mergeCells>
  <printOptions horizontalCentered="1"/>
  <pageMargins left="0.28999999999999998" right="0.17" top="1.01" bottom="0.54" header="0.6" footer="0.27"/>
  <pageSetup scale="58" orientation="portrait" r:id="rId1"/>
  <headerFooter alignWithMargins="0">
    <oddHeader>&amp;L&amp;"Verdana,Negrita"&amp;12MINISTERIO DE INTERIOR Y POLICIA&amp;R&amp;"Verdana,Negrita"BO-EST-37
Versión: 01</oddHeader>
    <oddFooter>&amp;C&amp;"Verdana,Negrita"&amp;K03-016Dirección de Planificación y Desarrollo / Departamento de Estadísticas&amp;R&amp;"Verdana,Normal"&amp;11 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57"/>
  <sheetViews>
    <sheetView showGridLines="0" view="pageLayout" zoomScale="70" zoomScaleNormal="80" zoomScalePageLayoutView="70" workbookViewId="0">
      <selection activeCell="C5" sqref="C5"/>
    </sheetView>
  </sheetViews>
  <sheetFormatPr baseColWidth="10" defaultRowHeight="14.25" x14ac:dyDescent="0.2"/>
  <cols>
    <col min="1" max="1" width="8.140625" style="44" customWidth="1"/>
    <col min="2" max="2" width="8.28515625" style="44" customWidth="1"/>
    <col min="3" max="3" width="33.140625" style="44" customWidth="1"/>
    <col min="4" max="4" width="0.7109375" style="80" customWidth="1"/>
    <col min="5" max="5" width="25" style="44" customWidth="1"/>
    <col min="6" max="6" width="0.7109375" style="80" customWidth="1"/>
    <col min="7" max="7" width="25" style="44" customWidth="1"/>
    <col min="8" max="8" width="0.7109375" style="80" customWidth="1"/>
    <col min="9" max="9" width="26.28515625" style="44" customWidth="1"/>
    <col min="10" max="10" width="0.7109375" style="80" customWidth="1"/>
    <col min="11" max="11" width="20.7109375" style="44" customWidth="1"/>
    <col min="12" max="12" width="9" style="44" customWidth="1"/>
    <col min="13" max="16384" width="11.42578125" style="44"/>
  </cols>
  <sheetData>
    <row r="1" spans="1:13" ht="29.25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8.25" customHeight="1" x14ac:dyDescent="0.2"/>
    <row r="3" spans="1:13" ht="21" customHeight="1" x14ac:dyDescent="0.2">
      <c r="A3" s="45" t="s">
        <v>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9.5" customHeight="1" x14ac:dyDescent="0.2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21.75" customHeight="1" x14ac:dyDescent="0.3">
      <c r="A5" s="83"/>
      <c r="B5" s="74"/>
      <c r="C5" s="74"/>
      <c r="D5" s="110"/>
      <c r="E5" s="74"/>
      <c r="F5" s="110"/>
      <c r="G5" s="74"/>
      <c r="H5" s="110"/>
      <c r="I5" s="74"/>
      <c r="J5" s="110"/>
      <c r="K5" s="74"/>
      <c r="L5" s="74"/>
      <c r="M5" s="84"/>
    </row>
    <row r="6" spans="1:13" ht="28.5" customHeight="1" x14ac:dyDescent="0.3">
      <c r="A6" s="83"/>
      <c r="B6" s="74"/>
      <c r="C6" s="85" t="s">
        <v>2</v>
      </c>
      <c r="D6" s="110"/>
      <c r="E6" s="85" t="s">
        <v>5</v>
      </c>
      <c r="F6" s="85"/>
      <c r="G6" s="85"/>
      <c r="H6" s="110"/>
      <c r="I6" s="85" t="s">
        <v>0</v>
      </c>
      <c r="J6" s="110"/>
      <c r="K6" s="85" t="s">
        <v>1</v>
      </c>
      <c r="L6" s="74"/>
      <c r="M6" s="84"/>
    </row>
    <row r="7" spans="1:13" ht="3" customHeight="1" x14ac:dyDescent="0.3">
      <c r="A7" s="83"/>
      <c r="B7" s="74"/>
      <c r="C7" s="85"/>
      <c r="D7" s="110"/>
      <c r="E7" s="51"/>
      <c r="F7" s="51"/>
      <c r="G7" s="51"/>
      <c r="H7" s="110"/>
      <c r="I7" s="85"/>
      <c r="J7" s="110"/>
      <c r="K7" s="85"/>
      <c r="L7" s="74"/>
      <c r="M7" s="84"/>
    </row>
    <row r="8" spans="1:13" s="49" customFormat="1" ht="27" customHeight="1" x14ac:dyDescent="0.2">
      <c r="C8" s="85"/>
      <c r="D8" s="51"/>
      <c r="E8" s="50" t="s">
        <v>4</v>
      </c>
      <c r="F8" s="51"/>
      <c r="G8" s="50" t="s">
        <v>3</v>
      </c>
      <c r="H8" s="51"/>
      <c r="I8" s="85"/>
      <c r="J8" s="51"/>
      <c r="K8" s="85"/>
    </row>
    <row r="9" spans="1:13" s="52" customFormat="1" ht="3.75" customHeight="1" x14ac:dyDescent="0.2">
      <c r="C9" s="51"/>
      <c r="D9" s="51"/>
      <c r="E9" s="51"/>
      <c r="F9" s="51"/>
      <c r="G9" s="51"/>
      <c r="H9" s="51"/>
      <c r="I9" s="51"/>
      <c r="J9" s="51"/>
      <c r="K9" s="51"/>
    </row>
    <row r="10" spans="1:13" s="49" customFormat="1" ht="18" customHeight="1" x14ac:dyDescent="0.2">
      <c r="C10" s="112" t="s">
        <v>9</v>
      </c>
      <c r="D10" s="86"/>
      <c r="E10" s="113">
        <v>41</v>
      </c>
      <c r="F10" s="86"/>
      <c r="G10" s="113">
        <v>43</v>
      </c>
      <c r="H10" s="86"/>
      <c r="I10" s="114">
        <f>SUM(E10:G11)</f>
        <v>84</v>
      </c>
      <c r="J10" s="115"/>
      <c r="K10" s="126">
        <f>I10/I19</f>
        <v>0.34854771784232363</v>
      </c>
    </row>
    <row r="11" spans="1:13" s="49" customFormat="1" ht="18" customHeight="1" x14ac:dyDescent="0.2">
      <c r="C11" s="112"/>
      <c r="D11" s="86"/>
      <c r="E11" s="113"/>
      <c r="F11" s="86"/>
      <c r="G11" s="113"/>
      <c r="H11" s="86"/>
      <c r="I11" s="114"/>
      <c r="J11" s="115"/>
      <c r="K11" s="126"/>
    </row>
    <row r="12" spans="1:13" s="52" customFormat="1" ht="3.75" customHeight="1" x14ac:dyDescent="0.2">
      <c r="C12" s="86"/>
      <c r="D12" s="86"/>
      <c r="E12" s="117"/>
      <c r="F12" s="86"/>
      <c r="G12" s="117"/>
      <c r="H12" s="86"/>
      <c r="I12" s="115"/>
      <c r="J12" s="115"/>
      <c r="K12" s="127"/>
    </row>
    <row r="13" spans="1:13" s="49" customFormat="1" ht="18" customHeight="1" x14ac:dyDescent="0.2">
      <c r="C13" s="112" t="s">
        <v>10</v>
      </c>
      <c r="D13" s="86"/>
      <c r="E13" s="113">
        <v>45</v>
      </c>
      <c r="F13" s="86"/>
      <c r="G13" s="113">
        <v>36</v>
      </c>
      <c r="H13" s="86"/>
      <c r="I13" s="114">
        <f>SUM(E13:G14)</f>
        <v>81</v>
      </c>
      <c r="J13" s="115"/>
      <c r="K13" s="126">
        <f>I13/I19</f>
        <v>0.33609958506224069</v>
      </c>
    </row>
    <row r="14" spans="1:13" s="49" customFormat="1" ht="18" customHeight="1" x14ac:dyDescent="0.2">
      <c r="C14" s="112"/>
      <c r="D14" s="86"/>
      <c r="E14" s="113"/>
      <c r="F14" s="86"/>
      <c r="G14" s="113"/>
      <c r="H14" s="86"/>
      <c r="I14" s="114"/>
      <c r="J14" s="115"/>
      <c r="K14" s="126"/>
    </row>
    <row r="15" spans="1:13" s="52" customFormat="1" ht="3.75" customHeight="1" x14ac:dyDescent="0.2">
      <c r="C15" s="86"/>
      <c r="D15" s="86"/>
      <c r="E15" s="117"/>
      <c r="F15" s="86"/>
      <c r="G15" s="117"/>
      <c r="H15" s="86"/>
      <c r="I15" s="115"/>
      <c r="J15" s="115"/>
      <c r="K15" s="127"/>
    </row>
    <row r="16" spans="1:13" s="49" customFormat="1" ht="18" customHeight="1" x14ac:dyDescent="0.2">
      <c r="A16" s="91"/>
      <c r="C16" s="112" t="s">
        <v>11</v>
      </c>
      <c r="D16" s="86"/>
      <c r="E16" s="113">
        <v>36</v>
      </c>
      <c r="F16" s="86"/>
      <c r="G16" s="113">
        <v>40</v>
      </c>
      <c r="H16" s="86"/>
      <c r="I16" s="114">
        <f>SUM(E16:G17)</f>
        <v>76</v>
      </c>
      <c r="J16" s="115"/>
      <c r="K16" s="126">
        <f>I16/I19</f>
        <v>0.31535269709543567</v>
      </c>
    </row>
    <row r="17" spans="1:12" s="52" customFormat="1" ht="18" customHeight="1" x14ac:dyDescent="0.2">
      <c r="A17" s="119"/>
      <c r="C17" s="112"/>
      <c r="D17" s="86"/>
      <c r="E17" s="113"/>
      <c r="F17" s="86"/>
      <c r="G17" s="113"/>
      <c r="H17" s="86"/>
      <c r="I17" s="114"/>
      <c r="J17" s="115"/>
      <c r="K17" s="126"/>
    </row>
    <row r="18" spans="1:12" s="52" customFormat="1" ht="3.75" customHeight="1" x14ac:dyDescent="0.2">
      <c r="A18" s="119"/>
      <c r="C18" s="86"/>
      <c r="D18" s="86"/>
      <c r="E18" s="117"/>
      <c r="F18" s="86"/>
      <c r="G18" s="117"/>
      <c r="H18" s="86"/>
      <c r="I18" s="117"/>
      <c r="J18" s="117"/>
      <c r="K18" s="31"/>
    </row>
    <row r="19" spans="1:12" s="49" customFormat="1" ht="36.75" customHeight="1" x14ac:dyDescent="0.2">
      <c r="A19" s="91"/>
      <c r="C19" s="62" t="s">
        <v>0</v>
      </c>
      <c r="D19" s="51"/>
      <c r="E19" s="120">
        <f>SUM(E10:E17)</f>
        <v>122</v>
      </c>
      <c r="F19" s="51"/>
      <c r="G19" s="120">
        <f>SUM(G10:G17)</f>
        <v>119</v>
      </c>
      <c r="H19" s="51"/>
      <c r="I19" s="120">
        <f>SUM(I10:I17)</f>
        <v>241</v>
      </c>
      <c r="J19" s="121"/>
      <c r="K19" s="19">
        <f>SUM(K10:K17)</f>
        <v>1</v>
      </c>
    </row>
    <row r="20" spans="1:12" s="70" customFormat="1" ht="18.75" customHeight="1" x14ac:dyDescent="0.2">
      <c r="B20" s="66"/>
      <c r="C20" s="67"/>
      <c r="D20" s="67"/>
      <c r="E20" s="67"/>
      <c r="F20" s="68"/>
      <c r="H20" s="68"/>
      <c r="J20" s="68"/>
      <c r="K20" s="69"/>
    </row>
    <row r="21" spans="1:12" ht="11.25" customHeight="1" x14ac:dyDescent="0.2">
      <c r="B21" s="71"/>
      <c r="C21" s="71"/>
      <c r="D21" s="72"/>
      <c r="E21" s="71"/>
      <c r="F21" s="72"/>
      <c r="G21" s="71"/>
      <c r="H21" s="72"/>
      <c r="I21" s="71"/>
      <c r="J21" s="72"/>
      <c r="K21" s="71"/>
      <c r="L21" s="71"/>
    </row>
    <row r="22" spans="1:12" ht="15" customHeight="1" x14ac:dyDescent="0.2">
      <c r="B22" s="71"/>
      <c r="C22" s="71"/>
      <c r="D22" s="72"/>
      <c r="E22" s="71"/>
      <c r="F22" s="72"/>
      <c r="G22" s="71"/>
      <c r="H22" s="72"/>
      <c r="I22" s="71"/>
      <c r="J22" s="72"/>
      <c r="K22" s="71"/>
      <c r="L22" s="71"/>
    </row>
    <row r="23" spans="1:12" ht="15" customHeight="1" x14ac:dyDescent="0.2">
      <c r="B23" s="71"/>
      <c r="C23" s="71"/>
      <c r="D23" s="72"/>
      <c r="E23" s="71"/>
      <c r="F23" s="72"/>
      <c r="G23" s="71"/>
      <c r="H23" s="72"/>
      <c r="I23" s="71"/>
      <c r="J23" s="72"/>
      <c r="K23" s="71"/>
      <c r="L23" s="71"/>
    </row>
    <row r="24" spans="1:12" ht="15" customHeight="1" x14ac:dyDescent="0.2">
      <c r="B24" s="71"/>
      <c r="C24" s="71"/>
      <c r="D24" s="72"/>
      <c r="E24" s="71"/>
      <c r="F24" s="72"/>
      <c r="G24" s="71"/>
      <c r="H24" s="72"/>
      <c r="I24" s="71"/>
      <c r="J24" s="72"/>
      <c r="K24" s="71"/>
      <c r="L24" s="71"/>
    </row>
    <row r="25" spans="1:12" ht="15" customHeight="1" x14ac:dyDescent="0.2">
      <c r="B25" s="71"/>
      <c r="C25" s="71"/>
      <c r="D25" s="72"/>
      <c r="E25" s="71"/>
      <c r="F25" s="72"/>
      <c r="G25" s="71"/>
      <c r="H25" s="72"/>
      <c r="I25" s="71"/>
      <c r="J25" s="72"/>
      <c r="K25" s="71"/>
      <c r="L25" s="71"/>
    </row>
    <row r="26" spans="1:12" ht="15" customHeight="1" x14ac:dyDescent="0.2">
      <c r="B26" s="71"/>
      <c r="C26" s="71"/>
      <c r="D26" s="72"/>
      <c r="E26" s="71"/>
      <c r="F26" s="72"/>
      <c r="G26" s="71"/>
      <c r="H26" s="72"/>
      <c r="I26" s="71"/>
      <c r="J26" s="72"/>
      <c r="K26" s="71"/>
      <c r="L26" s="71"/>
    </row>
    <row r="35" spans="1:15" ht="13.5" customHeight="1" x14ac:dyDescent="0.3">
      <c r="A35" s="73"/>
      <c r="B35" s="74"/>
      <c r="C35" s="74"/>
      <c r="D35" s="110"/>
      <c r="E35" s="74"/>
      <c r="F35" s="110"/>
      <c r="G35" s="74"/>
      <c r="H35" s="110"/>
      <c r="I35" s="74"/>
      <c r="J35" s="110"/>
      <c r="K35" s="74"/>
      <c r="L35" s="74"/>
      <c r="M35" s="73"/>
      <c r="N35" s="73"/>
      <c r="O35" s="73"/>
    </row>
    <row r="36" spans="1:15" ht="13.5" customHeight="1" x14ac:dyDescent="0.3">
      <c r="A36" s="73"/>
      <c r="B36" s="74"/>
      <c r="C36" s="74"/>
      <c r="D36" s="110"/>
      <c r="E36" s="74"/>
      <c r="F36" s="110"/>
      <c r="G36" s="74"/>
      <c r="H36" s="110"/>
      <c r="I36" s="74"/>
      <c r="J36" s="110"/>
      <c r="K36" s="74"/>
      <c r="L36" s="74"/>
      <c r="M36" s="73"/>
      <c r="N36" s="73"/>
      <c r="O36" s="73"/>
    </row>
    <row r="37" spans="1:15" ht="15" customHeight="1" x14ac:dyDescent="0.3">
      <c r="B37" s="74"/>
      <c r="C37" s="74"/>
      <c r="D37" s="110"/>
      <c r="E37" s="74"/>
      <c r="F37" s="110"/>
      <c r="G37" s="74"/>
      <c r="H37" s="110"/>
      <c r="I37" s="74"/>
      <c r="J37" s="110"/>
      <c r="K37" s="74"/>
      <c r="L37" s="74"/>
    </row>
    <row r="38" spans="1:15" ht="15" customHeight="1" x14ac:dyDescent="0.3">
      <c r="B38" s="74"/>
      <c r="C38" s="74"/>
      <c r="D38" s="110"/>
      <c r="E38" s="74"/>
      <c r="F38" s="110"/>
      <c r="G38" s="74"/>
      <c r="H38" s="110"/>
      <c r="I38" s="74"/>
      <c r="J38" s="110"/>
      <c r="K38" s="74"/>
      <c r="L38" s="74"/>
    </row>
    <row r="42" spans="1:15" x14ac:dyDescent="0.2">
      <c r="C42" s="111"/>
      <c r="D42" s="111"/>
      <c r="E42" s="111"/>
      <c r="F42" s="111"/>
      <c r="G42" s="111"/>
      <c r="H42" s="111"/>
      <c r="I42" s="111"/>
      <c r="J42" s="111"/>
      <c r="K42" s="111"/>
    </row>
    <row r="44" spans="1:15" x14ac:dyDescent="0.2"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5" ht="8.25" customHeight="1" x14ac:dyDescent="0.2">
      <c r="C45" s="75"/>
      <c r="D45" s="75"/>
      <c r="E45" s="75"/>
      <c r="F45" s="75"/>
      <c r="G45" s="75"/>
      <c r="H45" s="75"/>
      <c r="I45" s="75"/>
      <c r="J45" s="75"/>
      <c r="K45" s="75"/>
    </row>
    <row r="46" spans="1:15" ht="1.5" customHeight="1" x14ac:dyDescent="0.2"/>
    <row r="47" spans="1:15" ht="6" customHeight="1" x14ac:dyDescent="0.2"/>
    <row r="48" spans="1:15" ht="11.25" customHeight="1" x14ac:dyDescent="0.2">
      <c r="B48" s="79"/>
      <c r="C48" s="122" t="s">
        <v>92</v>
      </c>
      <c r="D48" s="122"/>
      <c r="E48" s="122"/>
      <c r="F48" s="122"/>
      <c r="G48" s="122"/>
      <c r="H48" s="122"/>
      <c r="I48" s="122"/>
      <c r="J48" s="122"/>
      <c r="K48" s="122"/>
      <c r="L48" s="79"/>
    </row>
    <row r="49" spans="2:12" ht="12" customHeight="1" x14ac:dyDescent="0.2">
      <c r="B49" s="79"/>
      <c r="C49" s="122"/>
      <c r="D49" s="122"/>
      <c r="E49" s="122"/>
      <c r="F49" s="122"/>
      <c r="G49" s="122"/>
      <c r="H49" s="122"/>
      <c r="I49" s="122"/>
      <c r="J49" s="122"/>
      <c r="K49" s="122"/>
      <c r="L49" s="79"/>
    </row>
    <row r="50" spans="2:12" ht="9.75" customHeight="1" x14ac:dyDescent="0.2">
      <c r="B50" s="79"/>
      <c r="C50" s="122"/>
      <c r="D50" s="122"/>
      <c r="E50" s="122"/>
      <c r="F50" s="122"/>
      <c r="G50" s="122"/>
      <c r="H50" s="122"/>
      <c r="I50" s="122"/>
      <c r="J50" s="122"/>
      <c r="K50" s="122"/>
      <c r="L50" s="79"/>
    </row>
    <row r="51" spans="2:12" ht="7.5" customHeight="1" x14ac:dyDescent="0.2">
      <c r="B51" s="79"/>
      <c r="C51" s="122"/>
      <c r="D51" s="122"/>
      <c r="E51" s="122"/>
      <c r="F51" s="122"/>
      <c r="G51" s="122"/>
      <c r="H51" s="122"/>
      <c r="I51" s="122"/>
      <c r="J51" s="122"/>
      <c r="K51" s="122"/>
      <c r="L51" s="79"/>
    </row>
    <row r="52" spans="2:12" ht="15" customHeight="1" x14ac:dyDescent="0.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 ht="11.25" customHeight="1" x14ac:dyDescent="0.2"/>
    <row r="54" spans="2:12" ht="11.25" customHeight="1" x14ac:dyDescent="0.2"/>
    <row r="55" spans="2:12" ht="11.25" customHeight="1" x14ac:dyDescent="0.2"/>
    <row r="56" spans="2:12" ht="11.25" customHeight="1" x14ac:dyDescent="0.2"/>
    <row r="57" spans="2:12" ht="11.25" customHeight="1" x14ac:dyDescent="0.2"/>
  </sheetData>
  <mergeCells count="26">
    <mergeCell ref="C42:K42"/>
    <mergeCell ref="C44:K44"/>
    <mergeCell ref="C48:K51"/>
    <mergeCell ref="C16:C17"/>
    <mergeCell ref="E16:E17"/>
    <mergeCell ref="G16:G17"/>
    <mergeCell ref="I16:I17"/>
    <mergeCell ref="K16:K17"/>
    <mergeCell ref="C20:E20"/>
    <mergeCell ref="C10:C11"/>
    <mergeCell ref="E10:E11"/>
    <mergeCell ref="G10:G11"/>
    <mergeCell ref="I10:I11"/>
    <mergeCell ref="K10:K11"/>
    <mergeCell ref="C13:C14"/>
    <mergeCell ref="E13:E14"/>
    <mergeCell ref="G13:G14"/>
    <mergeCell ref="I13:I14"/>
    <mergeCell ref="K13:K14"/>
    <mergeCell ref="A1:M1"/>
    <mergeCell ref="A3:M3"/>
    <mergeCell ref="A4:M4"/>
    <mergeCell ref="C6:C8"/>
    <mergeCell ref="E6:G6"/>
    <mergeCell ref="I6:I8"/>
    <mergeCell ref="K6:K8"/>
  </mergeCells>
  <printOptions horizontalCentered="1"/>
  <pageMargins left="0.24" right="0.17" top="0.74" bottom="0.47" header="0.42" footer="0.27"/>
  <pageSetup scale="70" orientation="landscape" r:id="rId1"/>
  <headerFooter alignWithMargins="0">
    <oddHeader>&amp;L&amp;"Verdana,Negrita"&amp;12&amp;K01+000MINISTERIO DE INTERIOR Y POLICIA&amp;R&amp;"Verdana,Negrita"&amp;K01+000BO-EST-30
Versión: 01</oddHeader>
    <oddFooter>&amp;C&amp;"Verdana,Negrita"&amp;K03-013Dirección de Planificación y Desarrollo / Departamento de Estadísticas&amp;R&amp;"Verdana,Normal"&amp;11 6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57"/>
  <sheetViews>
    <sheetView showGridLines="0" view="pageLayout" zoomScale="70" zoomScaleNormal="80" zoomScalePageLayoutView="70" workbookViewId="0">
      <selection activeCell="C5" sqref="C5"/>
    </sheetView>
  </sheetViews>
  <sheetFormatPr baseColWidth="10" defaultRowHeight="14.25" x14ac:dyDescent="0.2"/>
  <cols>
    <col min="1" max="1" width="13.5703125" style="44" customWidth="1"/>
    <col min="2" max="2" width="8.28515625" style="44" customWidth="1"/>
    <col min="3" max="3" width="33.140625" style="44" customWidth="1"/>
    <col min="4" max="4" width="0.7109375" style="80" customWidth="1"/>
    <col min="5" max="5" width="25" style="44" customWidth="1"/>
    <col min="6" max="6" width="0.7109375" style="80" customWidth="1"/>
    <col min="7" max="7" width="25" style="44" customWidth="1"/>
    <col min="8" max="8" width="0.7109375" style="80" customWidth="1"/>
    <col min="9" max="9" width="26.28515625" style="44" customWidth="1"/>
    <col min="10" max="10" width="0.7109375" style="80" customWidth="1"/>
    <col min="11" max="11" width="20.7109375" style="44" customWidth="1"/>
    <col min="12" max="12" width="9" style="44" customWidth="1"/>
    <col min="13" max="16384" width="11.42578125" style="44"/>
  </cols>
  <sheetData>
    <row r="1" spans="1:13" ht="29.25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8.25" customHeight="1" x14ac:dyDescent="0.2"/>
    <row r="3" spans="1:13" ht="21" customHeight="1" x14ac:dyDescent="0.2">
      <c r="A3" s="45" t="s">
        <v>93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9.5" customHeight="1" x14ac:dyDescent="0.2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21.75" customHeight="1" x14ac:dyDescent="0.3">
      <c r="A5" s="83"/>
      <c r="B5" s="74"/>
      <c r="C5" s="74"/>
      <c r="D5" s="110"/>
      <c r="E5" s="74"/>
      <c r="F5" s="110"/>
      <c r="G5" s="74"/>
      <c r="H5" s="110"/>
      <c r="I5" s="74"/>
      <c r="J5" s="110"/>
      <c r="K5" s="74"/>
      <c r="L5" s="74"/>
      <c r="M5" s="84"/>
    </row>
    <row r="6" spans="1:13" ht="27" customHeight="1" x14ac:dyDescent="0.3">
      <c r="A6" s="83"/>
      <c r="B6" s="74"/>
      <c r="C6" s="85" t="s">
        <v>2</v>
      </c>
      <c r="D6" s="110"/>
      <c r="E6" s="85" t="s">
        <v>5</v>
      </c>
      <c r="F6" s="85"/>
      <c r="G6" s="85"/>
      <c r="H6" s="110"/>
      <c r="I6" s="85" t="s">
        <v>0</v>
      </c>
      <c r="J6" s="110"/>
      <c r="K6" s="85" t="s">
        <v>1</v>
      </c>
      <c r="L6" s="74"/>
      <c r="M6" s="84"/>
    </row>
    <row r="7" spans="1:13" ht="3" customHeight="1" x14ac:dyDescent="0.3">
      <c r="A7" s="83"/>
      <c r="B7" s="74"/>
      <c r="C7" s="85"/>
      <c r="D7" s="110"/>
      <c r="E7" s="51"/>
      <c r="F7" s="51"/>
      <c r="G7" s="51"/>
      <c r="H7" s="110"/>
      <c r="I7" s="85"/>
      <c r="J7" s="110"/>
      <c r="K7" s="85"/>
      <c r="L7" s="74"/>
      <c r="M7" s="84"/>
    </row>
    <row r="8" spans="1:13" s="49" customFormat="1" ht="25.5" customHeight="1" x14ac:dyDescent="0.2">
      <c r="C8" s="85"/>
      <c r="D8" s="51"/>
      <c r="E8" s="50" t="s">
        <v>4</v>
      </c>
      <c r="F8" s="51"/>
      <c r="G8" s="50" t="s">
        <v>3</v>
      </c>
      <c r="H8" s="51"/>
      <c r="I8" s="85"/>
      <c r="J8" s="51"/>
      <c r="K8" s="85"/>
    </row>
    <row r="9" spans="1:13" s="52" customFormat="1" ht="3.75" customHeight="1" x14ac:dyDescent="0.2">
      <c r="C9" s="51"/>
      <c r="D9" s="51"/>
      <c r="E9" s="51"/>
      <c r="F9" s="51"/>
      <c r="G9" s="51"/>
      <c r="H9" s="51"/>
      <c r="I9" s="51"/>
      <c r="J9" s="51"/>
      <c r="K9" s="51"/>
    </row>
    <row r="10" spans="1:13" s="49" customFormat="1" ht="18" customHeight="1" x14ac:dyDescent="0.2">
      <c r="C10" s="112" t="s">
        <v>9</v>
      </c>
      <c r="D10" s="86"/>
      <c r="E10" s="113">
        <v>0</v>
      </c>
      <c r="F10" s="86"/>
      <c r="G10" s="113">
        <v>0</v>
      </c>
      <c r="H10" s="86"/>
      <c r="I10" s="114">
        <f>SUM(E10:G11)</f>
        <v>0</v>
      </c>
      <c r="J10" s="115"/>
      <c r="K10" s="126">
        <f>I10/I19</f>
        <v>0</v>
      </c>
    </row>
    <row r="11" spans="1:13" s="49" customFormat="1" ht="18" customHeight="1" x14ac:dyDescent="0.2">
      <c r="C11" s="112"/>
      <c r="D11" s="86"/>
      <c r="E11" s="113"/>
      <c r="F11" s="86"/>
      <c r="G11" s="113"/>
      <c r="H11" s="86"/>
      <c r="I11" s="114"/>
      <c r="J11" s="115"/>
      <c r="K11" s="126"/>
    </row>
    <row r="12" spans="1:13" s="52" customFormat="1" ht="3.75" customHeight="1" x14ac:dyDescent="0.2">
      <c r="C12" s="86"/>
      <c r="D12" s="86"/>
      <c r="E12" s="117"/>
      <c r="F12" s="86"/>
      <c r="G12" s="117"/>
      <c r="H12" s="86"/>
      <c r="I12" s="115"/>
      <c r="J12" s="115"/>
      <c r="K12" s="127"/>
    </row>
    <row r="13" spans="1:13" s="49" customFormat="1" ht="18" customHeight="1" x14ac:dyDescent="0.2">
      <c r="C13" s="112" t="s">
        <v>10</v>
      </c>
      <c r="D13" s="86"/>
      <c r="E13" s="113">
        <v>0</v>
      </c>
      <c r="F13" s="86"/>
      <c r="G13" s="113">
        <v>1</v>
      </c>
      <c r="H13" s="86"/>
      <c r="I13" s="114">
        <f>SUM(E13:G14)</f>
        <v>1</v>
      </c>
      <c r="J13" s="115"/>
      <c r="K13" s="126">
        <f>I13/I19</f>
        <v>0.25</v>
      </c>
    </row>
    <row r="14" spans="1:13" s="49" customFormat="1" ht="18" customHeight="1" x14ac:dyDescent="0.2">
      <c r="C14" s="112"/>
      <c r="D14" s="86"/>
      <c r="E14" s="113"/>
      <c r="F14" s="86"/>
      <c r="G14" s="113"/>
      <c r="H14" s="86"/>
      <c r="I14" s="114"/>
      <c r="J14" s="115"/>
      <c r="K14" s="126"/>
    </row>
    <row r="15" spans="1:13" s="52" customFormat="1" ht="3.75" customHeight="1" x14ac:dyDescent="0.2">
      <c r="C15" s="86"/>
      <c r="D15" s="86"/>
      <c r="E15" s="117"/>
      <c r="F15" s="86"/>
      <c r="G15" s="117"/>
      <c r="H15" s="86"/>
      <c r="I15" s="115"/>
      <c r="J15" s="115"/>
      <c r="K15" s="127"/>
    </row>
    <row r="16" spans="1:13" s="49" customFormat="1" ht="18" customHeight="1" x14ac:dyDescent="0.2">
      <c r="A16" s="91"/>
      <c r="C16" s="112" t="s">
        <v>11</v>
      </c>
      <c r="D16" s="86"/>
      <c r="E16" s="113">
        <v>3</v>
      </c>
      <c r="F16" s="86"/>
      <c r="G16" s="113">
        <v>0</v>
      </c>
      <c r="H16" s="86"/>
      <c r="I16" s="114">
        <f>SUM(E16:G17)</f>
        <v>3</v>
      </c>
      <c r="J16" s="115"/>
      <c r="K16" s="126">
        <f>I16/I19</f>
        <v>0.75</v>
      </c>
    </row>
    <row r="17" spans="1:12" s="52" customFormat="1" ht="18" customHeight="1" x14ac:dyDescent="0.2">
      <c r="A17" s="119"/>
      <c r="C17" s="112"/>
      <c r="D17" s="86"/>
      <c r="E17" s="113"/>
      <c r="F17" s="86"/>
      <c r="G17" s="113"/>
      <c r="H17" s="86"/>
      <c r="I17" s="114"/>
      <c r="J17" s="115"/>
      <c r="K17" s="126"/>
    </row>
    <row r="18" spans="1:12" s="52" customFormat="1" ht="3.75" customHeight="1" x14ac:dyDescent="0.2">
      <c r="A18" s="119"/>
      <c r="C18" s="86"/>
      <c r="D18" s="86"/>
      <c r="E18" s="117"/>
      <c r="F18" s="86"/>
      <c r="G18" s="117"/>
      <c r="H18" s="86"/>
      <c r="I18" s="117"/>
      <c r="J18" s="117"/>
      <c r="K18" s="31"/>
    </row>
    <row r="19" spans="1:12" s="49" customFormat="1" ht="36.75" customHeight="1" x14ac:dyDescent="0.2">
      <c r="A19" s="91"/>
      <c r="C19" s="62" t="s">
        <v>0</v>
      </c>
      <c r="D19" s="51"/>
      <c r="E19" s="120">
        <f>SUM(E10:E17)</f>
        <v>3</v>
      </c>
      <c r="F19" s="51"/>
      <c r="G19" s="120">
        <f>SUM(G10:G17)</f>
        <v>1</v>
      </c>
      <c r="H19" s="51"/>
      <c r="I19" s="120">
        <f>SUM(I10:I17)</f>
        <v>4</v>
      </c>
      <c r="J19" s="121"/>
      <c r="K19" s="19">
        <f>SUM(K10:K17)</f>
        <v>1</v>
      </c>
    </row>
    <row r="20" spans="1:12" s="70" customFormat="1" ht="21.75" customHeight="1" x14ac:dyDescent="0.2">
      <c r="B20" s="66"/>
      <c r="C20" s="67"/>
      <c r="D20" s="67"/>
      <c r="E20" s="67"/>
      <c r="F20" s="68"/>
      <c r="H20" s="68"/>
      <c r="J20" s="68"/>
      <c r="K20" s="69"/>
    </row>
    <row r="21" spans="1:12" ht="11.25" customHeight="1" x14ac:dyDescent="0.2">
      <c r="B21" s="71"/>
      <c r="C21" s="71"/>
      <c r="D21" s="72"/>
      <c r="E21" s="71"/>
      <c r="F21" s="72"/>
      <c r="G21" s="71"/>
      <c r="H21" s="72"/>
      <c r="I21" s="71"/>
      <c r="J21" s="72"/>
      <c r="K21" s="71"/>
      <c r="L21" s="71"/>
    </row>
    <row r="22" spans="1:12" ht="15" customHeight="1" x14ac:dyDescent="0.2">
      <c r="B22" s="71"/>
      <c r="C22" s="71"/>
      <c r="D22" s="72"/>
      <c r="E22" s="71"/>
      <c r="F22" s="72"/>
      <c r="G22" s="71"/>
      <c r="H22" s="72"/>
      <c r="I22" s="71"/>
      <c r="J22" s="72"/>
      <c r="K22" s="71"/>
      <c r="L22" s="71"/>
    </row>
    <row r="23" spans="1:12" ht="15" customHeight="1" x14ac:dyDescent="0.2">
      <c r="B23" s="71"/>
      <c r="C23" s="71"/>
      <c r="D23" s="72"/>
      <c r="E23" s="71"/>
      <c r="F23" s="72"/>
      <c r="G23" s="71"/>
      <c r="H23" s="72"/>
      <c r="I23" s="71"/>
      <c r="J23" s="72"/>
      <c r="K23" s="71"/>
      <c r="L23" s="71"/>
    </row>
    <row r="24" spans="1:12" ht="15" customHeight="1" x14ac:dyDescent="0.2">
      <c r="B24" s="71"/>
      <c r="C24" s="71"/>
      <c r="D24" s="72"/>
      <c r="E24" s="71"/>
      <c r="F24" s="72"/>
      <c r="G24" s="71"/>
      <c r="H24" s="72"/>
      <c r="I24" s="71"/>
      <c r="J24" s="72"/>
      <c r="K24" s="71"/>
      <c r="L24" s="71"/>
    </row>
    <row r="25" spans="1:12" ht="15" customHeight="1" x14ac:dyDescent="0.2">
      <c r="B25" s="71"/>
      <c r="C25" s="71"/>
      <c r="D25" s="72"/>
      <c r="E25" s="71"/>
      <c r="F25" s="72"/>
      <c r="G25" s="71"/>
      <c r="H25" s="72"/>
      <c r="I25" s="71"/>
      <c r="J25" s="72"/>
      <c r="K25" s="71"/>
      <c r="L25" s="71"/>
    </row>
    <row r="26" spans="1:12" ht="15" customHeight="1" x14ac:dyDescent="0.2">
      <c r="B26" s="71"/>
      <c r="C26" s="71"/>
      <c r="D26" s="72"/>
      <c r="E26" s="71"/>
      <c r="F26" s="72"/>
      <c r="G26" s="71"/>
      <c r="H26" s="72"/>
      <c r="I26" s="71"/>
      <c r="J26" s="72"/>
      <c r="K26" s="71"/>
      <c r="L26" s="71"/>
    </row>
    <row r="35" spans="1:15" ht="13.5" customHeight="1" x14ac:dyDescent="0.3">
      <c r="A35" s="73"/>
      <c r="B35" s="74"/>
      <c r="C35" s="74"/>
      <c r="D35" s="110"/>
      <c r="E35" s="74"/>
      <c r="F35" s="110"/>
      <c r="G35" s="74"/>
      <c r="H35" s="110"/>
      <c r="I35" s="74"/>
      <c r="J35" s="110"/>
      <c r="K35" s="74"/>
      <c r="L35" s="74"/>
      <c r="M35" s="73"/>
      <c r="N35" s="73"/>
      <c r="O35" s="73"/>
    </row>
    <row r="36" spans="1:15" ht="13.5" customHeight="1" x14ac:dyDescent="0.3">
      <c r="A36" s="73"/>
      <c r="B36" s="74"/>
      <c r="C36" s="74"/>
      <c r="D36" s="110"/>
      <c r="E36" s="74"/>
      <c r="F36" s="110"/>
      <c r="G36" s="74"/>
      <c r="H36" s="110"/>
      <c r="I36" s="74"/>
      <c r="J36" s="110"/>
      <c r="K36" s="74"/>
      <c r="L36" s="74"/>
      <c r="M36" s="73"/>
      <c r="N36" s="73"/>
      <c r="O36" s="73"/>
    </row>
    <row r="37" spans="1:15" ht="15" customHeight="1" x14ac:dyDescent="0.3">
      <c r="B37" s="74"/>
      <c r="C37" s="74"/>
      <c r="D37" s="110"/>
      <c r="E37" s="74"/>
      <c r="F37" s="110"/>
      <c r="G37" s="74"/>
      <c r="H37" s="110"/>
      <c r="I37" s="74"/>
      <c r="J37" s="110"/>
      <c r="K37" s="74"/>
      <c r="L37" s="74"/>
    </row>
    <row r="38" spans="1:15" ht="15" customHeight="1" x14ac:dyDescent="0.3">
      <c r="B38" s="74"/>
      <c r="C38" s="74"/>
      <c r="D38" s="110"/>
      <c r="E38" s="74"/>
      <c r="F38" s="110"/>
      <c r="G38" s="74"/>
      <c r="H38" s="110"/>
      <c r="I38" s="74"/>
      <c r="J38" s="110"/>
      <c r="K38" s="74"/>
      <c r="L38" s="74"/>
    </row>
    <row r="42" spans="1:15" x14ac:dyDescent="0.2">
      <c r="C42" s="111"/>
      <c r="D42" s="111"/>
      <c r="E42" s="111"/>
      <c r="F42" s="111"/>
      <c r="G42" s="111"/>
      <c r="H42" s="111"/>
      <c r="I42" s="111"/>
      <c r="J42" s="111"/>
      <c r="K42" s="111"/>
    </row>
    <row r="44" spans="1:15" x14ac:dyDescent="0.2"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5" ht="8.25" customHeight="1" x14ac:dyDescent="0.2">
      <c r="C45" s="75"/>
      <c r="D45" s="75"/>
      <c r="E45" s="75"/>
      <c r="F45" s="75"/>
      <c r="G45" s="75"/>
      <c r="H45" s="75"/>
      <c r="I45" s="75"/>
      <c r="J45" s="75"/>
      <c r="K45" s="75"/>
    </row>
    <row r="46" spans="1:15" ht="1.5" customHeight="1" x14ac:dyDescent="0.2"/>
    <row r="47" spans="1:15" ht="16.5" customHeight="1" x14ac:dyDescent="0.2"/>
    <row r="48" spans="1:15" ht="11.25" customHeight="1" x14ac:dyDescent="0.2">
      <c r="B48" s="79"/>
      <c r="C48" s="122" t="s">
        <v>94</v>
      </c>
      <c r="D48" s="122"/>
      <c r="E48" s="122"/>
      <c r="F48" s="122"/>
      <c r="G48" s="122"/>
      <c r="H48" s="122"/>
      <c r="I48" s="122"/>
      <c r="J48" s="122"/>
      <c r="K48" s="122"/>
      <c r="L48" s="79"/>
    </row>
    <row r="49" spans="2:12" ht="11.25" customHeight="1" x14ac:dyDescent="0.2">
      <c r="B49" s="79"/>
      <c r="C49" s="122"/>
      <c r="D49" s="122"/>
      <c r="E49" s="122"/>
      <c r="F49" s="122"/>
      <c r="G49" s="122"/>
      <c r="H49" s="122"/>
      <c r="I49" s="122"/>
      <c r="J49" s="122"/>
      <c r="K49" s="122"/>
      <c r="L49" s="79"/>
    </row>
    <row r="50" spans="2:12" ht="9.75" customHeight="1" x14ac:dyDescent="0.2">
      <c r="B50" s="79"/>
      <c r="C50" s="122"/>
      <c r="D50" s="122"/>
      <c r="E50" s="122"/>
      <c r="F50" s="122"/>
      <c r="G50" s="122"/>
      <c r="H50" s="122"/>
      <c r="I50" s="122"/>
      <c r="J50" s="122"/>
      <c r="K50" s="122"/>
      <c r="L50" s="79"/>
    </row>
    <row r="51" spans="2:12" ht="7.5" customHeight="1" x14ac:dyDescent="0.2">
      <c r="B51" s="79"/>
      <c r="C51" s="122"/>
      <c r="D51" s="122"/>
      <c r="E51" s="122"/>
      <c r="F51" s="122"/>
      <c r="G51" s="122"/>
      <c r="H51" s="122"/>
      <c r="I51" s="122"/>
      <c r="J51" s="122"/>
      <c r="K51" s="122"/>
      <c r="L51" s="79"/>
    </row>
    <row r="52" spans="2:12" ht="15" customHeight="1" x14ac:dyDescent="0.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 ht="11.25" customHeight="1" x14ac:dyDescent="0.2"/>
    <row r="54" spans="2:12" ht="11.25" customHeight="1" x14ac:dyDescent="0.2"/>
    <row r="55" spans="2:12" ht="11.25" customHeight="1" x14ac:dyDescent="0.2"/>
    <row r="56" spans="2:12" ht="11.25" customHeight="1" x14ac:dyDescent="0.2"/>
    <row r="57" spans="2:12" ht="11.25" customHeight="1" x14ac:dyDescent="0.2"/>
  </sheetData>
  <mergeCells count="26">
    <mergeCell ref="C42:K42"/>
    <mergeCell ref="C44:K44"/>
    <mergeCell ref="C48:K51"/>
    <mergeCell ref="C16:C17"/>
    <mergeCell ref="E16:E17"/>
    <mergeCell ref="G16:G17"/>
    <mergeCell ref="I16:I17"/>
    <mergeCell ref="K16:K17"/>
    <mergeCell ref="C20:E20"/>
    <mergeCell ref="C10:C11"/>
    <mergeCell ref="E10:E11"/>
    <mergeCell ref="G10:G11"/>
    <mergeCell ref="I10:I11"/>
    <mergeCell ref="K10:K11"/>
    <mergeCell ref="C13:C14"/>
    <mergeCell ref="E13:E14"/>
    <mergeCell ref="G13:G14"/>
    <mergeCell ref="I13:I14"/>
    <mergeCell ref="K13:K14"/>
    <mergeCell ref="A1:M1"/>
    <mergeCell ref="A3:M3"/>
    <mergeCell ref="A4:M4"/>
    <mergeCell ref="C6:C8"/>
    <mergeCell ref="E6:G6"/>
    <mergeCell ref="I6:I8"/>
    <mergeCell ref="K6:K8"/>
  </mergeCells>
  <printOptions horizontalCentered="1"/>
  <pageMargins left="0.24" right="0.17" top="0.74" bottom="0.47" header="0.42" footer="0.27"/>
  <pageSetup scale="70" orientation="landscape" r:id="rId1"/>
  <headerFooter alignWithMargins="0">
    <oddHeader>&amp;L&amp;"Verdana,Negrita"&amp;12&amp;K01+000MINISTERIO DE INTERIOR Y POLICIA&amp;R&amp;"Verdana,Negrita"&amp;K01+000BO-EST-31
Versión: 01</oddHeader>
    <oddFooter>&amp;C&amp;"Verdana,Negrita"&amp;K03-013Dirección de Planificación y Desarrollo / Departamento de Estadísticas&amp;R&amp;"Verdana,Normal"&amp;11 6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56"/>
  <sheetViews>
    <sheetView showGridLines="0" tabSelected="1" view="pageLayout" zoomScale="70" zoomScaleNormal="80" zoomScalePageLayoutView="70" workbookViewId="0">
      <selection activeCell="C5" sqref="C5"/>
    </sheetView>
  </sheetViews>
  <sheetFormatPr baseColWidth="10" defaultRowHeight="14.25" x14ac:dyDescent="0.2"/>
  <cols>
    <col min="1" max="1" width="13.5703125" style="44" customWidth="1"/>
    <col min="2" max="2" width="8.28515625" style="44" customWidth="1"/>
    <col min="3" max="3" width="33.140625" style="44" customWidth="1"/>
    <col min="4" max="4" width="0.7109375" style="80" customWidth="1"/>
    <col min="5" max="5" width="25" style="44" customWidth="1"/>
    <col min="6" max="6" width="0.7109375" style="80" customWidth="1"/>
    <col min="7" max="7" width="25" style="44" customWidth="1"/>
    <col min="8" max="8" width="0.7109375" style="80" customWidth="1"/>
    <col min="9" max="9" width="26.28515625" style="44" customWidth="1"/>
    <col min="10" max="10" width="0.7109375" style="80" customWidth="1"/>
    <col min="11" max="11" width="20.7109375" style="44" customWidth="1"/>
    <col min="12" max="12" width="9" style="44" customWidth="1"/>
    <col min="13" max="16384" width="11.42578125" style="44"/>
  </cols>
  <sheetData>
    <row r="1" spans="1:13" ht="29.25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8.25" customHeight="1" x14ac:dyDescent="0.2"/>
    <row r="3" spans="1:13" ht="44.25" customHeight="1" x14ac:dyDescent="0.2">
      <c r="A3" s="45" t="s">
        <v>95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9.5" customHeight="1" x14ac:dyDescent="0.2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21.75" customHeight="1" x14ac:dyDescent="0.3">
      <c r="A5" s="83"/>
      <c r="B5" s="74"/>
      <c r="C5" s="74"/>
      <c r="D5" s="110"/>
      <c r="E5" s="74"/>
      <c r="F5" s="110"/>
      <c r="G5" s="74"/>
      <c r="H5" s="110"/>
      <c r="I5" s="74"/>
      <c r="J5" s="110"/>
      <c r="K5" s="74"/>
      <c r="L5" s="74"/>
      <c r="M5" s="84"/>
    </row>
    <row r="6" spans="1:13" ht="27" customHeight="1" x14ac:dyDescent="0.3">
      <c r="A6" s="83"/>
      <c r="B6" s="74"/>
      <c r="C6" s="85" t="s">
        <v>2</v>
      </c>
      <c r="D6" s="110"/>
      <c r="E6" s="85" t="s">
        <v>5</v>
      </c>
      <c r="F6" s="85"/>
      <c r="G6" s="85"/>
      <c r="H6" s="110"/>
      <c r="I6" s="85" t="s">
        <v>0</v>
      </c>
      <c r="J6" s="110"/>
      <c r="K6" s="85" t="s">
        <v>1</v>
      </c>
      <c r="L6" s="74"/>
      <c r="M6" s="84"/>
    </row>
    <row r="7" spans="1:13" ht="3" customHeight="1" x14ac:dyDescent="0.3">
      <c r="A7" s="83"/>
      <c r="B7" s="74"/>
      <c r="C7" s="85"/>
      <c r="D7" s="110"/>
      <c r="E7" s="51"/>
      <c r="F7" s="51"/>
      <c r="G7" s="51"/>
      <c r="H7" s="110"/>
      <c r="I7" s="85"/>
      <c r="J7" s="110"/>
      <c r="K7" s="85"/>
      <c r="L7" s="74"/>
      <c r="M7" s="84"/>
    </row>
    <row r="8" spans="1:13" s="49" customFormat="1" ht="25.5" customHeight="1" x14ac:dyDescent="0.2">
      <c r="C8" s="85"/>
      <c r="D8" s="51"/>
      <c r="E8" s="50" t="s">
        <v>4</v>
      </c>
      <c r="F8" s="51"/>
      <c r="G8" s="50" t="s">
        <v>3</v>
      </c>
      <c r="H8" s="51"/>
      <c r="I8" s="85"/>
      <c r="J8" s="51"/>
      <c r="K8" s="85"/>
    </row>
    <row r="9" spans="1:13" s="52" customFormat="1" ht="3.75" customHeight="1" x14ac:dyDescent="0.2">
      <c r="C9" s="51"/>
      <c r="D9" s="51"/>
      <c r="E9" s="51"/>
      <c r="F9" s="51"/>
      <c r="G9" s="51"/>
      <c r="H9" s="51"/>
      <c r="I9" s="51"/>
      <c r="J9" s="51"/>
      <c r="K9" s="51"/>
    </row>
    <row r="10" spans="1:13" s="49" customFormat="1" ht="18" customHeight="1" x14ac:dyDescent="0.2">
      <c r="C10" s="112" t="s">
        <v>9</v>
      </c>
      <c r="D10" s="86"/>
      <c r="E10" s="113">
        <v>0</v>
      </c>
      <c r="F10" s="86"/>
      <c r="G10" s="113">
        <v>3</v>
      </c>
      <c r="H10" s="86"/>
      <c r="I10" s="114">
        <f>SUM(E10:G11)</f>
        <v>3</v>
      </c>
      <c r="J10" s="115"/>
      <c r="K10" s="126">
        <f>I10/I19</f>
        <v>0.6</v>
      </c>
    </row>
    <row r="11" spans="1:13" s="49" customFormat="1" ht="18" customHeight="1" x14ac:dyDescent="0.2">
      <c r="C11" s="112"/>
      <c r="D11" s="86"/>
      <c r="E11" s="113"/>
      <c r="F11" s="86"/>
      <c r="G11" s="113"/>
      <c r="H11" s="86"/>
      <c r="I11" s="114"/>
      <c r="J11" s="115"/>
      <c r="K11" s="126"/>
    </row>
    <row r="12" spans="1:13" s="52" customFormat="1" ht="3.75" customHeight="1" x14ac:dyDescent="0.2">
      <c r="C12" s="86"/>
      <c r="D12" s="86"/>
      <c r="E12" s="117"/>
      <c r="F12" s="86"/>
      <c r="G12" s="117"/>
      <c r="H12" s="86"/>
      <c r="I12" s="115"/>
      <c r="J12" s="115"/>
      <c r="K12" s="127"/>
    </row>
    <row r="13" spans="1:13" s="49" customFormat="1" ht="18" customHeight="1" x14ac:dyDescent="0.2">
      <c r="C13" s="112" t="s">
        <v>10</v>
      </c>
      <c r="D13" s="86"/>
      <c r="E13" s="113">
        <v>0</v>
      </c>
      <c r="F13" s="86"/>
      <c r="G13" s="113">
        <v>0</v>
      </c>
      <c r="H13" s="86"/>
      <c r="I13" s="114">
        <f>SUM(E13:G14)</f>
        <v>0</v>
      </c>
      <c r="J13" s="115"/>
      <c r="K13" s="126">
        <f>I13/I19</f>
        <v>0</v>
      </c>
    </row>
    <row r="14" spans="1:13" s="49" customFormat="1" ht="18" customHeight="1" x14ac:dyDescent="0.2">
      <c r="C14" s="112"/>
      <c r="D14" s="86"/>
      <c r="E14" s="113"/>
      <c r="F14" s="86"/>
      <c r="G14" s="113"/>
      <c r="H14" s="86"/>
      <c r="I14" s="114"/>
      <c r="J14" s="115"/>
      <c r="K14" s="126"/>
    </row>
    <row r="15" spans="1:13" s="52" customFormat="1" ht="3.75" customHeight="1" x14ac:dyDescent="0.2">
      <c r="C15" s="86"/>
      <c r="D15" s="86"/>
      <c r="E15" s="117"/>
      <c r="F15" s="86"/>
      <c r="G15" s="117"/>
      <c r="H15" s="86"/>
      <c r="I15" s="115"/>
      <c r="J15" s="115"/>
      <c r="K15" s="127"/>
    </row>
    <row r="16" spans="1:13" s="49" customFormat="1" ht="18" customHeight="1" x14ac:dyDescent="0.2">
      <c r="A16" s="91"/>
      <c r="C16" s="112" t="s">
        <v>11</v>
      </c>
      <c r="D16" s="86"/>
      <c r="E16" s="113">
        <v>1</v>
      </c>
      <c r="F16" s="86"/>
      <c r="G16" s="113">
        <v>1</v>
      </c>
      <c r="H16" s="86"/>
      <c r="I16" s="114">
        <f>SUM(E16:G17)</f>
        <v>2</v>
      </c>
      <c r="J16" s="115"/>
      <c r="K16" s="126">
        <f>I16/I19</f>
        <v>0.4</v>
      </c>
    </row>
    <row r="17" spans="1:12" s="52" customFormat="1" ht="18" customHeight="1" x14ac:dyDescent="0.2">
      <c r="A17" s="119"/>
      <c r="C17" s="112"/>
      <c r="D17" s="86"/>
      <c r="E17" s="113"/>
      <c r="F17" s="86"/>
      <c r="G17" s="113"/>
      <c r="H17" s="86"/>
      <c r="I17" s="114"/>
      <c r="J17" s="115"/>
      <c r="K17" s="126"/>
    </row>
    <row r="18" spans="1:12" s="52" customFormat="1" ht="3.75" customHeight="1" x14ac:dyDescent="0.2">
      <c r="A18" s="119"/>
      <c r="C18" s="86"/>
      <c r="D18" s="86"/>
      <c r="E18" s="117"/>
      <c r="F18" s="86"/>
      <c r="G18" s="117"/>
      <c r="H18" s="86"/>
      <c r="I18" s="117"/>
      <c r="J18" s="117"/>
      <c r="K18" s="31"/>
    </row>
    <row r="19" spans="1:12" s="49" customFormat="1" ht="36.75" customHeight="1" x14ac:dyDescent="0.2">
      <c r="A19" s="91"/>
      <c r="C19" s="62" t="s">
        <v>0</v>
      </c>
      <c r="D19" s="51"/>
      <c r="E19" s="120">
        <f>SUM(E10:E17)</f>
        <v>1</v>
      </c>
      <c r="F19" s="51"/>
      <c r="G19" s="120">
        <f>SUM(G10:G17)</f>
        <v>4</v>
      </c>
      <c r="H19" s="51"/>
      <c r="I19" s="120">
        <f>SUM(I10:I17)</f>
        <v>5</v>
      </c>
      <c r="J19" s="121"/>
      <c r="K19" s="19">
        <f>SUM(K10:K17)</f>
        <v>1</v>
      </c>
    </row>
    <row r="20" spans="1:12" s="70" customFormat="1" ht="21.75" customHeight="1" x14ac:dyDescent="0.2">
      <c r="B20" s="66"/>
      <c r="C20" s="67"/>
      <c r="D20" s="67"/>
      <c r="E20" s="67"/>
      <c r="F20" s="68"/>
      <c r="H20" s="68"/>
      <c r="J20" s="68"/>
      <c r="K20" s="69"/>
    </row>
    <row r="21" spans="1:12" ht="11.25" customHeight="1" x14ac:dyDescent="0.2">
      <c r="B21" s="71"/>
      <c r="C21" s="71"/>
      <c r="D21" s="72"/>
      <c r="E21" s="71"/>
      <c r="F21" s="72"/>
      <c r="G21" s="71"/>
      <c r="H21" s="72"/>
      <c r="I21" s="71"/>
      <c r="J21" s="72"/>
      <c r="K21" s="71"/>
      <c r="L21" s="71"/>
    </row>
    <row r="22" spans="1:12" ht="15" customHeight="1" x14ac:dyDescent="0.2">
      <c r="B22" s="71"/>
      <c r="C22" s="71"/>
      <c r="D22" s="72"/>
      <c r="E22" s="71"/>
      <c r="F22" s="72"/>
      <c r="G22" s="71"/>
      <c r="H22" s="72"/>
      <c r="I22" s="71"/>
      <c r="J22" s="72"/>
      <c r="K22" s="71"/>
      <c r="L22" s="71"/>
    </row>
    <row r="23" spans="1:12" ht="15" customHeight="1" x14ac:dyDescent="0.2">
      <c r="B23" s="71"/>
      <c r="C23" s="71"/>
      <c r="D23" s="72"/>
      <c r="E23" s="71"/>
      <c r="F23" s="72"/>
      <c r="G23" s="71"/>
      <c r="H23" s="72"/>
      <c r="I23" s="71"/>
      <c r="J23" s="72"/>
      <c r="K23" s="71"/>
      <c r="L23" s="71"/>
    </row>
    <row r="24" spans="1:12" ht="15" customHeight="1" x14ac:dyDescent="0.2">
      <c r="B24" s="71"/>
      <c r="C24" s="71"/>
      <c r="D24" s="72"/>
      <c r="E24" s="71"/>
      <c r="F24" s="72"/>
      <c r="G24" s="71"/>
      <c r="H24" s="72"/>
      <c r="I24" s="71"/>
      <c r="J24" s="72"/>
      <c r="K24" s="71"/>
      <c r="L24" s="71"/>
    </row>
    <row r="25" spans="1:12" ht="15" customHeight="1" x14ac:dyDescent="0.2">
      <c r="B25" s="71"/>
      <c r="C25" s="71"/>
      <c r="D25" s="72"/>
      <c r="E25" s="71"/>
      <c r="F25" s="72"/>
      <c r="G25" s="71"/>
      <c r="H25" s="72"/>
      <c r="I25" s="71"/>
      <c r="J25" s="72"/>
      <c r="K25" s="71"/>
      <c r="L25" s="71"/>
    </row>
    <row r="26" spans="1:12" ht="15" customHeight="1" x14ac:dyDescent="0.2">
      <c r="B26" s="71"/>
      <c r="C26" s="71"/>
      <c r="D26" s="72"/>
      <c r="E26" s="71"/>
      <c r="F26" s="72"/>
      <c r="G26" s="71"/>
      <c r="H26" s="72"/>
      <c r="I26" s="71"/>
      <c r="J26" s="72"/>
      <c r="K26" s="71"/>
      <c r="L26" s="71"/>
    </row>
    <row r="35" spans="1:15" ht="13.5" customHeight="1" x14ac:dyDescent="0.3">
      <c r="A35" s="73"/>
      <c r="B35" s="74"/>
      <c r="C35" s="74"/>
      <c r="D35" s="110"/>
      <c r="E35" s="74"/>
      <c r="F35" s="110"/>
      <c r="G35" s="74"/>
      <c r="H35" s="110"/>
      <c r="I35" s="74"/>
      <c r="J35" s="110"/>
      <c r="K35" s="74"/>
      <c r="L35" s="74"/>
      <c r="M35" s="73"/>
      <c r="N35" s="73"/>
      <c r="O35" s="73"/>
    </row>
    <row r="36" spans="1:15" ht="13.5" customHeight="1" x14ac:dyDescent="0.3">
      <c r="A36" s="73"/>
      <c r="B36" s="74"/>
      <c r="C36" s="74"/>
      <c r="D36" s="110"/>
      <c r="E36" s="74"/>
      <c r="F36" s="110"/>
      <c r="G36" s="74"/>
      <c r="H36" s="110"/>
      <c r="I36" s="74"/>
      <c r="J36" s="110"/>
      <c r="K36" s="74"/>
      <c r="L36" s="74"/>
      <c r="M36" s="73"/>
      <c r="N36" s="73"/>
      <c r="O36" s="73"/>
    </row>
    <row r="37" spans="1:15" ht="15" customHeight="1" x14ac:dyDescent="0.3">
      <c r="B37" s="74"/>
      <c r="C37" s="74"/>
      <c r="D37" s="110"/>
      <c r="E37" s="74"/>
      <c r="F37" s="110"/>
      <c r="G37" s="74"/>
      <c r="H37" s="110"/>
      <c r="I37" s="74"/>
      <c r="J37" s="110"/>
      <c r="K37" s="74"/>
      <c r="L37" s="74"/>
    </row>
    <row r="38" spans="1:15" ht="15" customHeight="1" x14ac:dyDescent="0.3">
      <c r="B38" s="74"/>
      <c r="C38" s="74"/>
      <c r="D38" s="110"/>
      <c r="E38" s="74"/>
      <c r="F38" s="110"/>
      <c r="G38" s="74"/>
      <c r="H38" s="110"/>
      <c r="I38" s="74"/>
      <c r="J38" s="110"/>
      <c r="K38" s="74"/>
      <c r="L38" s="74"/>
    </row>
    <row r="42" spans="1:15" x14ac:dyDescent="0.2">
      <c r="C42" s="111"/>
      <c r="D42" s="111"/>
      <c r="E42" s="111"/>
      <c r="F42" s="111"/>
      <c r="G42" s="111"/>
      <c r="H42" s="111"/>
      <c r="I42" s="111"/>
      <c r="J42" s="111"/>
      <c r="K42" s="111"/>
    </row>
    <row r="44" spans="1:15" x14ac:dyDescent="0.2"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5" ht="1.5" customHeight="1" x14ac:dyDescent="0.2"/>
    <row r="46" spans="1:15" ht="8.25" customHeight="1" x14ac:dyDescent="0.2"/>
    <row r="47" spans="1:15" ht="11.25" customHeight="1" x14ac:dyDescent="0.2">
      <c r="B47" s="79"/>
      <c r="C47" s="122" t="s">
        <v>96</v>
      </c>
      <c r="D47" s="122"/>
      <c r="E47" s="122"/>
      <c r="F47" s="122"/>
      <c r="G47" s="122"/>
      <c r="H47" s="122"/>
      <c r="I47" s="122"/>
      <c r="J47" s="122"/>
      <c r="K47" s="122"/>
      <c r="L47" s="79"/>
    </row>
    <row r="48" spans="1:15" ht="11.25" customHeight="1" x14ac:dyDescent="0.2">
      <c r="B48" s="79"/>
      <c r="C48" s="122"/>
      <c r="D48" s="122"/>
      <c r="E48" s="122"/>
      <c r="F48" s="122"/>
      <c r="G48" s="122"/>
      <c r="H48" s="122"/>
      <c r="I48" s="122"/>
      <c r="J48" s="122"/>
      <c r="K48" s="122"/>
      <c r="L48" s="79"/>
    </row>
    <row r="49" spans="2:12" ht="9.75" customHeight="1" x14ac:dyDescent="0.2">
      <c r="B49" s="79"/>
      <c r="C49" s="122"/>
      <c r="D49" s="122"/>
      <c r="E49" s="122"/>
      <c r="F49" s="122"/>
      <c r="G49" s="122"/>
      <c r="H49" s="122"/>
      <c r="I49" s="122"/>
      <c r="J49" s="122"/>
      <c r="K49" s="122"/>
      <c r="L49" s="79"/>
    </row>
    <row r="50" spans="2:12" ht="7.5" customHeight="1" x14ac:dyDescent="0.2">
      <c r="B50" s="79"/>
      <c r="C50" s="122"/>
      <c r="D50" s="122"/>
      <c r="E50" s="122"/>
      <c r="F50" s="122"/>
      <c r="G50" s="122"/>
      <c r="H50" s="122"/>
      <c r="I50" s="122"/>
      <c r="J50" s="122"/>
      <c r="K50" s="122"/>
      <c r="L50" s="79"/>
    </row>
    <row r="51" spans="2:12" ht="15" customHeight="1" x14ac:dyDescent="0.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 ht="11.25" customHeight="1" x14ac:dyDescent="0.2"/>
    <row r="53" spans="2:12" ht="11.25" customHeight="1" x14ac:dyDescent="0.2"/>
    <row r="54" spans="2:12" ht="11.25" customHeight="1" x14ac:dyDescent="0.2"/>
    <row r="55" spans="2:12" ht="11.25" customHeight="1" x14ac:dyDescent="0.2"/>
    <row r="56" spans="2:12" ht="11.25" customHeight="1" x14ac:dyDescent="0.2"/>
  </sheetData>
  <mergeCells count="26">
    <mergeCell ref="C42:K42"/>
    <mergeCell ref="C44:K44"/>
    <mergeCell ref="C47:K50"/>
    <mergeCell ref="C16:C17"/>
    <mergeCell ref="E16:E17"/>
    <mergeCell ref="G16:G17"/>
    <mergeCell ref="I16:I17"/>
    <mergeCell ref="K16:K17"/>
    <mergeCell ref="C20:E20"/>
    <mergeCell ref="C10:C11"/>
    <mergeCell ref="E10:E11"/>
    <mergeCell ref="G10:G11"/>
    <mergeCell ref="I10:I11"/>
    <mergeCell ref="K10:K11"/>
    <mergeCell ref="C13:C14"/>
    <mergeCell ref="E13:E14"/>
    <mergeCell ref="G13:G14"/>
    <mergeCell ref="I13:I14"/>
    <mergeCell ref="K13:K14"/>
    <mergeCell ref="A1:M1"/>
    <mergeCell ref="A3:M3"/>
    <mergeCell ref="A4:M4"/>
    <mergeCell ref="C6:C8"/>
    <mergeCell ref="E6:G6"/>
    <mergeCell ref="I6:I8"/>
    <mergeCell ref="K6:K8"/>
  </mergeCells>
  <printOptions horizontalCentered="1"/>
  <pageMargins left="0.24" right="0.17" top="0.74" bottom="0.47" header="0.42" footer="0.27"/>
  <pageSetup scale="70" orientation="landscape" r:id="rId1"/>
  <headerFooter alignWithMargins="0">
    <oddHeader>&amp;L&amp;"Verdana,Negrita"&amp;12&amp;K01+000MINISTERIO DE INTERIOR Y POLICIA&amp;R&amp;"Verdana,Negrita"&amp;K01+000BO-EST-
Versión: 01</oddHeader>
    <oddFooter>&amp;C&amp;"Verdana,Negrita"&amp;K03-013Dirección de Planificación y Desarrollo / Departamento de Estadísticas&amp;R&amp;"Verdana,Normal"&amp;11 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65"/>
  <sheetViews>
    <sheetView showGridLines="0" view="pageLayout" zoomScale="80" zoomScaleNormal="80" zoomScalePageLayoutView="80" workbookViewId="0">
      <selection activeCell="B5" sqref="B5"/>
    </sheetView>
  </sheetViews>
  <sheetFormatPr baseColWidth="10" defaultRowHeight="14.25" x14ac:dyDescent="0.2"/>
  <cols>
    <col min="1" max="1" width="11.5703125" style="1" customWidth="1"/>
    <col min="2" max="2" width="33" style="1" customWidth="1"/>
    <col min="3" max="3" width="0.7109375" style="20" customWidth="1"/>
    <col min="4" max="4" width="23.5703125" style="1" customWidth="1"/>
    <col min="5" max="5" width="0.7109375" style="20" customWidth="1"/>
    <col min="6" max="6" width="24" style="1" customWidth="1"/>
    <col min="7" max="7" width="0.7109375" style="20" customWidth="1"/>
    <col min="8" max="8" width="23.140625" style="1" customWidth="1"/>
    <col min="9" max="9" width="0.7109375" style="20" customWidth="1"/>
    <col min="10" max="10" width="19.5703125" style="1" customWidth="1"/>
    <col min="11" max="11" width="4.140625" style="1" customWidth="1"/>
    <col min="12" max="12" width="0.140625" style="1" customWidth="1"/>
    <col min="13" max="13" width="5.85546875" style="1" customWidth="1"/>
    <col min="14" max="16384" width="11.42578125" style="1"/>
  </cols>
  <sheetData>
    <row r="1" spans="1:12" ht="22.5" customHeight="1" x14ac:dyDescent="0.2">
      <c r="B1" s="36" t="s">
        <v>6</v>
      </c>
      <c r="C1" s="36"/>
      <c r="D1" s="36"/>
      <c r="E1" s="36"/>
      <c r="F1" s="36"/>
      <c r="G1" s="36"/>
      <c r="H1" s="36"/>
      <c r="I1" s="36"/>
      <c r="J1" s="36"/>
    </row>
    <row r="2" spans="1:12" ht="7.5" customHeight="1" x14ac:dyDescent="0.2"/>
    <row r="3" spans="1:12" ht="27" customHeight="1" x14ac:dyDescent="0.3">
      <c r="B3" s="39" t="s">
        <v>8</v>
      </c>
      <c r="C3" s="39"/>
      <c r="D3" s="39"/>
      <c r="E3" s="39"/>
      <c r="F3" s="39"/>
      <c r="G3" s="39"/>
      <c r="H3" s="39"/>
      <c r="I3" s="39"/>
      <c r="J3" s="39"/>
      <c r="K3" s="2"/>
      <c r="L3" s="2"/>
    </row>
    <row r="4" spans="1:12" ht="25.5" customHeight="1" x14ac:dyDescent="0.3">
      <c r="B4" s="40" t="s">
        <v>12</v>
      </c>
      <c r="C4" s="40"/>
      <c r="D4" s="40"/>
      <c r="E4" s="40"/>
      <c r="F4" s="40"/>
      <c r="G4" s="40"/>
      <c r="H4" s="40"/>
      <c r="I4" s="40"/>
      <c r="J4" s="40"/>
      <c r="K4" s="3"/>
      <c r="L4" s="3"/>
    </row>
    <row r="5" spans="1:12" ht="12" customHeight="1" x14ac:dyDescent="0.3">
      <c r="A5" s="4"/>
      <c r="B5" s="5"/>
      <c r="C5" s="21"/>
      <c r="D5" s="5"/>
      <c r="E5" s="21"/>
      <c r="F5" s="5"/>
      <c r="G5" s="21"/>
      <c r="H5" s="5"/>
      <c r="I5" s="21"/>
      <c r="J5" s="5"/>
      <c r="K5" s="5"/>
      <c r="L5" s="6"/>
    </row>
    <row r="6" spans="1:12" s="7" customFormat="1" ht="27" customHeight="1" x14ac:dyDescent="0.2">
      <c r="B6" s="41" t="s">
        <v>2</v>
      </c>
      <c r="C6" s="22"/>
      <c r="D6" s="41" t="s">
        <v>5</v>
      </c>
      <c r="E6" s="41"/>
      <c r="F6" s="41"/>
      <c r="G6" s="22"/>
      <c r="H6" s="41" t="s">
        <v>0</v>
      </c>
      <c r="I6" s="22"/>
      <c r="J6" s="41" t="s">
        <v>1</v>
      </c>
    </row>
    <row r="7" spans="1:12" s="7" customFormat="1" ht="3" customHeight="1" x14ac:dyDescent="0.2">
      <c r="B7" s="41"/>
      <c r="C7" s="22"/>
      <c r="D7" s="22"/>
      <c r="E7" s="22"/>
      <c r="F7" s="22"/>
      <c r="G7" s="22"/>
      <c r="H7" s="41"/>
      <c r="I7" s="22"/>
      <c r="J7" s="41"/>
    </row>
    <row r="8" spans="1:12" s="7" customFormat="1" ht="27" customHeight="1" x14ac:dyDescent="0.2">
      <c r="B8" s="41"/>
      <c r="C8" s="22"/>
      <c r="D8" s="34" t="s">
        <v>4</v>
      </c>
      <c r="E8" s="22"/>
      <c r="F8" s="14" t="s">
        <v>3</v>
      </c>
      <c r="G8" s="22"/>
      <c r="H8" s="41"/>
      <c r="I8" s="22"/>
      <c r="J8" s="41"/>
    </row>
    <row r="9" spans="1:12" s="7" customFormat="1" ht="3.75" customHeight="1" x14ac:dyDescent="0.2">
      <c r="B9" s="22"/>
      <c r="C9" s="22"/>
      <c r="D9" s="22"/>
      <c r="E9" s="22"/>
      <c r="F9" s="22"/>
      <c r="G9" s="22"/>
      <c r="H9" s="22"/>
      <c r="I9" s="22"/>
      <c r="J9" s="22"/>
    </row>
    <row r="10" spans="1:12" s="7" customFormat="1" ht="31.5" customHeight="1" x14ac:dyDescent="0.2">
      <c r="B10" s="15" t="s">
        <v>9</v>
      </c>
      <c r="C10" s="23"/>
      <c r="D10" s="32">
        <v>10</v>
      </c>
      <c r="E10" s="26"/>
      <c r="F10" s="32">
        <v>16</v>
      </c>
      <c r="G10" s="26"/>
      <c r="H10" s="32">
        <f>SUM(D10:F10)</f>
        <v>26</v>
      </c>
      <c r="I10" s="26"/>
      <c r="J10" s="33">
        <f>H10/H16</f>
        <v>1</v>
      </c>
    </row>
    <row r="11" spans="1:12" s="30" customFormat="1" ht="3.75" customHeight="1" x14ac:dyDescent="0.2">
      <c r="B11" s="23"/>
      <c r="C11" s="23"/>
      <c r="D11" s="26"/>
      <c r="E11" s="26"/>
      <c r="F11" s="26"/>
      <c r="G11" s="26"/>
      <c r="H11" s="26"/>
      <c r="I11" s="26"/>
      <c r="J11" s="31"/>
    </row>
    <row r="12" spans="1:12" s="7" customFormat="1" ht="31.5" customHeight="1" x14ac:dyDescent="0.2">
      <c r="B12" s="15" t="s">
        <v>10</v>
      </c>
      <c r="C12" s="23"/>
      <c r="D12" s="32">
        <v>0</v>
      </c>
      <c r="E12" s="26"/>
      <c r="F12" s="32">
        <v>0</v>
      </c>
      <c r="G12" s="26"/>
      <c r="H12" s="32">
        <f>SUM(D12:F12)</f>
        <v>0</v>
      </c>
      <c r="I12" s="26"/>
      <c r="J12" s="33">
        <f>H12/H16</f>
        <v>0</v>
      </c>
    </row>
    <row r="13" spans="1:12" s="30" customFormat="1" ht="3.75" customHeight="1" x14ac:dyDescent="0.2">
      <c r="B13" s="23"/>
      <c r="C13" s="23"/>
      <c r="D13" s="26"/>
      <c r="E13" s="26"/>
      <c r="F13" s="26"/>
      <c r="G13" s="26"/>
      <c r="H13" s="26"/>
      <c r="I13" s="26"/>
      <c r="J13" s="31"/>
    </row>
    <row r="14" spans="1:12" s="7" customFormat="1" ht="31.5" customHeight="1" x14ac:dyDescent="0.2">
      <c r="B14" s="15" t="s">
        <v>11</v>
      </c>
      <c r="C14" s="23"/>
      <c r="D14" s="32">
        <v>0</v>
      </c>
      <c r="E14" s="26"/>
      <c r="F14" s="32">
        <v>0</v>
      </c>
      <c r="G14" s="26"/>
      <c r="H14" s="32">
        <f>SUM(D14:F15)</f>
        <v>0</v>
      </c>
      <c r="I14" s="26"/>
      <c r="J14" s="33">
        <f>H14/H16</f>
        <v>0</v>
      </c>
    </row>
    <row r="15" spans="1:12" s="30" customFormat="1" ht="3.75" customHeight="1" x14ac:dyDescent="0.2">
      <c r="B15" s="23"/>
      <c r="C15" s="23"/>
      <c r="D15" s="26"/>
      <c r="E15" s="26"/>
      <c r="F15" s="26"/>
      <c r="G15" s="26"/>
      <c r="H15" s="26"/>
      <c r="I15" s="26"/>
      <c r="J15" s="31"/>
    </row>
    <row r="16" spans="1:12" s="7" customFormat="1" ht="31.5" customHeight="1" x14ac:dyDescent="0.2">
      <c r="A16" s="13"/>
      <c r="B16" s="16" t="s">
        <v>0</v>
      </c>
      <c r="C16" s="22"/>
      <c r="D16" s="17">
        <f>SUM(D10:D14)</f>
        <v>10</v>
      </c>
      <c r="E16" s="27"/>
      <c r="F16" s="17">
        <f>SUM(F10:F14)</f>
        <v>16</v>
      </c>
      <c r="G16" s="27"/>
      <c r="H16" s="18">
        <f>SUM(H10:H14)</f>
        <v>26</v>
      </c>
      <c r="I16" s="29"/>
      <c r="J16" s="19">
        <f>SUM(J10:J14)</f>
        <v>1</v>
      </c>
    </row>
    <row r="17" spans="2:11" s="8" customFormat="1" ht="24" customHeight="1" x14ac:dyDescent="0.2">
      <c r="B17" s="42"/>
      <c r="C17" s="42"/>
      <c r="D17" s="42"/>
      <c r="E17" s="24"/>
      <c r="G17" s="24"/>
      <c r="I17" s="24"/>
      <c r="J17" s="9"/>
    </row>
    <row r="18" spans="2:11" ht="10.5" customHeight="1" x14ac:dyDescent="0.2">
      <c r="B18" s="10"/>
      <c r="C18" s="25"/>
      <c r="D18" s="10"/>
      <c r="E18" s="25"/>
      <c r="F18" s="10"/>
      <c r="G18" s="25"/>
      <c r="H18" s="10"/>
      <c r="I18" s="25"/>
      <c r="J18" s="10"/>
      <c r="K18" s="10"/>
    </row>
    <row r="19" spans="2:11" ht="10.5" customHeight="1" x14ac:dyDescent="0.2">
      <c r="B19" s="10"/>
      <c r="C19" s="25"/>
      <c r="D19" s="10"/>
      <c r="E19" s="25"/>
      <c r="F19" s="10"/>
      <c r="G19" s="25"/>
      <c r="H19" s="10"/>
      <c r="I19" s="25"/>
      <c r="J19" s="10"/>
      <c r="K19" s="10"/>
    </row>
    <row r="20" spans="2:11" ht="11.25" customHeight="1" x14ac:dyDescent="0.2">
      <c r="B20" s="10"/>
      <c r="C20" s="25"/>
      <c r="D20" s="11">
        <f>D16/H16</f>
        <v>0.38461538461538464</v>
      </c>
      <c r="E20" s="28"/>
      <c r="F20" s="11">
        <f>F16/H16</f>
        <v>0.61538461538461542</v>
      </c>
      <c r="G20" s="28"/>
      <c r="H20" s="10"/>
      <c r="I20" s="25"/>
      <c r="J20" s="10"/>
      <c r="K20" s="10"/>
    </row>
    <row r="21" spans="2:11" ht="15" customHeight="1" x14ac:dyDescent="0.2">
      <c r="B21" s="10"/>
      <c r="C21" s="25"/>
      <c r="D21" s="10"/>
      <c r="E21" s="25"/>
      <c r="F21" s="10"/>
      <c r="G21" s="25"/>
      <c r="H21" s="10"/>
      <c r="I21" s="25"/>
      <c r="J21" s="10"/>
      <c r="K21" s="10"/>
    </row>
    <row r="22" spans="2:11" ht="15" customHeight="1" x14ac:dyDescent="0.2">
      <c r="B22" s="10"/>
      <c r="C22" s="25"/>
      <c r="D22" s="10"/>
      <c r="E22" s="25"/>
      <c r="F22" s="10"/>
      <c r="G22" s="25"/>
      <c r="H22" s="10"/>
      <c r="I22" s="25"/>
      <c r="J22" s="10"/>
      <c r="K22" s="10"/>
    </row>
    <row r="23" spans="2:11" ht="15" customHeight="1" x14ac:dyDescent="0.2">
      <c r="B23" s="10"/>
      <c r="C23" s="25"/>
      <c r="D23" s="10"/>
      <c r="E23" s="25"/>
      <c r="F23" s="10"/>
      <c r="G23" s="25"/>
      <c r="H23" s="10"/>
      <c r="I23" s="25"/>
      <c r="J23" s="10"/>
      <c r="K23" s="10"/>
    </row>
    <row r="24" spans="2:11" ht="15" customHeight="1" x14ac:dyDescent="0.2">
      <c r="B24" s="10"/>
      <c r="C24" s="25"/>
      <c r="D24" s="10"/>
      <c r="E24" s="25"/>
      <c r="F24" s="10"/>
      <c r="G24" s="25"/>
      <c r="H24" s="10"/>
      <c r="I24" s="25"/>
      <c r="J24" s="10"/>
      <c r="K24" s="10"/>
    </row>
    <row r="25" spans="2:11" ht="15" customHeight="1" x14ac:dyDescent="0.2">
      <c r="B25" s="10"/>
      <c r="C25" s="25"/>
      <c r="D25" s="10"/>
      <c r="E25" s="25"/>
      <c r="F25" s="10"/>
      <c r="G25" s="25"/>
      <c r="H25" s="10"/>
      <c r="I25" s="25"/>
      <c r="J25" s="10"/>
      <c r="K25" s="10"/>
    </row>
    <row r="34" spans="1:14" ht="13.5" customHeight="1" x14ac:dyDescent="0.3">
      <c r="A34" s="12"/>
      <c r="B34" s="5"/>
      <c r="C34" s="21"/>
      <c r="D34" s="5"/>
      <c r="E34" s="21"/>
      <c r="F34" s="5"/>
      <c r="G34" s="21"/>
      <c r="H34" s="5"/>
      <c r="I34" s="21"/>
      <c r="J34" s="5"/>
      <c r="K34" s="5"/>
      <c r="L34" s="12"/>
      <c r="M34" s="12"/>
      <c r="N34" s="12"/>
    </row>
    <row r="35" spans="1:14" ht="13.5" customHeight="1" x14ac:dyDescent="0.3">
      <c r="A35" s="12"/>
      <c r="B35" s="5"/>
      <c r="C35" s="21"/>
      <c r="D35" s="5"/>
      <c r="E35" s="21"/>
      <c r="F35" s="5"/>
      <c r="G35" s="21"/>
      <c r="H35" s="5"/>
      <c r="I35" s="21"/>
      <c r="J35" s="5"/>
      <c r="K35" s="5"/>
      <c r="L35" s="12"/>
      <c r="M35" s="12"/>
      <c r="N35" s="12"/>
    </row>
    <row r="36" spans="1:14" ht="15" customHeight="1" x14ac:dyDescent="0.3">
      <c r="B36" s="5"/>
      <c r="C36" s="21"/>
      <c r="D36" s="5"/>
      <c r="E36" s="21"/>
      <c r="F36" s="5"/>
      <c r="G36" s="21"/>
      <c r="H36" s="5"/>
      <c r="I36" s="21"/>
      <c r="J36" s="5"/>
      <c r="K36" s="5"/>
    </row>
    <row r="37" spans="1:14" ht="15" customHeight="1" x14ac:dyDescent="0.3">
      <c r="B37" s="5"/>
      <c r="C37" s="21"/>
      <c r="D37" s="5"/>
      <c r="E37" s="21"/>
      <c r="F37" s="5"/>
      <c r="G37" s="21"/>
      <c r="H37" s="5"/>
      <c r="I37" s="21"/>
      <c r="J37" s="5"/>
      <c r="K37" s="5"/>
    </row>
    <row r="41" spans="1:14" x14ac:dyDescent="0.2">
      <c r="B41" s="37"/>
      <c r="C41" s="37"/>
      <c r="D41" s="37"/>
      <c r="E41" s="37"/>
      <c r="F41" s="37"/>
      <c r="G41" s="37"/>
      <c r="H41" s="37"/>
      <c r="I41" s="37"/>
      <c r="J41" s="37"/>
    </row>
    <row r="43" spans="1:14" x14ac:dyDescent="0.2">
      <c r="B43" s="37"/>
      <c r="C43" s="37"/>
      <c r="D43" s="37"/>
      <c r="E43" s="37"/>
      <c r="F43" s="37"/>
      <c r="G43" s="37"/>
      <c r="H43" s="37"/>
      <c r="I43" s="37"/>
      <c r="J43" s="37"/>
    </row>
    <row r="44" spans="1:14" ht="15" customHeight="1" x14ac:dyDescent="0.2"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4" ht="5.25" customHeight="1" x14ac:dyDescent="0.2"/>
    <row r="46" spans="1:14" ht="14.25" customHeight="1" x14ac:dyDescent="0.2"/>
    <row r="47" spans="1:14" ht="11.25" customHeight="1" x14ac:dyDescent="0.2"/>
    <row r="48" spans="1:14" ht="11.25" customHeight="1" x14ac:dyDescent="0.2"/>
    <row r="49" spans="2:13" ht="11.25" customHeight="1" x14ac:dyDescent="0.2"/>
    <row r="50" spans="2:13" ht="11.25" customHeight="1" x14ac:dyDescent="0.2"/>
    <row r="51" spans="2:13" ht="11.25" customHeight="1" x14ac:dyDescent="0.2"/>
    <row r="52" spans="2:13" ht="11.25" customHeight="1" x14ac:dyDescent="0.2">
      <c r="M52" s="1" t="s">
        <v>7</v>
      </c>
    </row>
    <row r="53" spans="2:13" ht="11.25" customHeight="1" x14ac:dyDescent="0.2"/>
    <row r="54" spans="2:13" ht="11.25" customHeight="1" x14ac:dyDescent="0.2"/>
    <row r="55" spans="2:13" ht="11.25" customHeight="1" x14ac:dyDescent="0.2"/>
    <row r="56" spans="2:13" ht="11.25" customHeight="1" x14ac:dyDescent="0.2"/>
    <row r="57" spans="2:13" ht="11.25" customHeight="1" x14ac:dyDescent="0.2"/>
    <row r="58" spans="2:13" ht="11.25" customHeight="1" x14ac:dyDescent="0.2"/>
    <row r="59" spans="2:13" ht="11.25" customHeight="1" x14ac:dyDescent="0.2"/>
    <row r="60" spans="2:13" ht="11.25" customHeight="1" x14ac:dyDescent="0.2"/>
    <row r="61" spans="2:13" ht="20.25" customHeight="1" x14ac:dyDescent="0.2"/>
    <row r="62" spans="2:13" ht="11.25" customHeight="1" x14ac:dyDescent="0.2"/>
    <row r="63" spans="2:13" ht="11.25" customHeight="1" x14ac:dyDescent="0.2">
      <c r="B63" s="35" t="s">
        <v>13</v>
      </c>
      <c r="C63" s="35"/>
      <c r="D63" s="35"/>
      <c r="E63" s="35"/>
      <c r="F63" s="35"/>
      <c r="G63" s="35"/>
      <c r="H63" s="35"/>
      <c r="I63" s="35"/>
      <c r="J63" s="35"/>
    </row>
    <row r="64" spans="2:13" ht="15" customHeight="1" x14ac:dyDescent="0.2">
      <c r="B64" s="35"/>
      <c r="C64" s="35"/>
      <c r="D64" s="35"/>
      <c r="E64" s="35"/>
      <c r="F64" s="35"/>
      <c r="G64" s="35"/>
      <c r="H64" s="35"/>
      <c r="I64" s="35"/>
      <c r="J64" s="35"/>
    </row>
    <row r="65" spans="2:10" ht="15" customHeight="1" x14ac:dyDescent="0.2">
      <c r="B65" s="35"/>
      <c r="C65" s="35"/>
      <c r="D65" s="35"/>
      <c r="E65" s="35"/>
      <c r="F65" s="35"/>
      <c r="G65" s="35"/>
      <c r="H65" s="35"/>
      <c r="I65" s="35"/>
      <c r="J65" s="35"/>
    </row>
  </sheetData>
  <mergeCells count="12">
    <mergeCell ref="B63:J65"/>
    <mergeCell ref="B1:J1"/>
    <mergeCell ref="B41:J41"/>
    <mergeCell ref="B43:J43"/>
    <mergeCell ref="B44:K44"/>
    <mergeCell ref="B3:J3"/>
    <mergeCell ref="B4:J4"/>
    <mergeCell ref="B6:B8"/>
    <mergeCell ref="D6:F6"/>
    <mergeCell ref="H6:H8"/>
    <mergeCell ref="J6:J8"/>
    <mergeCell ref="B17:D17"/>
  </mergeCells>
  <printOptions horizontalCentered="1"/>
  <pageMargins left="0.24" right="0.17" top="0.78" bottom="0.46" header="0.51" footer="0.27"/>
  <pageSetup scale="70" orientation="portrait" r:id="rId1"/>
  <headerFooter alignWithMargins="0">
    <oddHeader>&amp;L&amp;"Verdana,Negrita"&amp;12&amp;K01+000MINISTERIO DE INTERIOR Y POLICIA&amp;R&amp;"Verdana,Negrita"&amp;K01+000BO-EST-33
Versión: 01</oddHeader>
    <oddFooter>&amp;C&amp;"Verdana,Negrita"&amp;K03-015Dirección de Planificación y Desarrollo / Departamento de Estadísticas&amp;R&amp;"Verdana,Normal"&amp;11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53"/>
  <sheetViews>
    <sheetView showGridLines="0" view="pageLayout" zoomScale="80" zoomScaleNormal="80" zoomScalePageLayoutView="80" workbookViewId="0">
      <selection activeCell="B5" sqref="B5"/>
    </sheetView>
  </sheetViews>
  <sheetFormatPr baseColWidth="10" defaultRowHeight="14.25" x14ac:dyDescent="0.2"/>
  <cols>
    <col min="1" max="1" width="1.7109375" style="44" customWidth="1"/>
    <col min="2" max="2" width="23" style="44" customWidth="1"/>
    <col min="3" max="3" width="0.7109375" style="44" customWidth="1"/>
    <col min="4" max="4" width="18.7109375" style="44" customWidth="1"/>
    <col min="5" max="5" width="0.7109375" style="44" customWidth="1"/>
    <col min="6" max="6" width="16.5703125" style="44" customWidth="1"/>
    <col min="7" max="7" width="0.7109375" style="44" customWidth="1"/>
    <col min="8" max="8" width="26.140625" style="44" customWidth="1"/>
    <col min="9" max="9" width="0.7109375" style="44" customWidth="1"/>
    <col min="10" max="10" width="26.42578125" style="44" customWidth="1"/>
    <col min="11" max="11" width="0.7109375" style="44" customWidth="1"/>
    <col min="12" max="12" width="20" style="44" customWidth="1"/>
    <col min="13" max="13" width="0.7109375" style="44" customWidth="1"/>
    <col min="14" max="14" width="19.42578125" style="44" customWidth="1"/>
    <col min="15" max="15" width="0.7109375" style="44" customWidth="1"/>
    <col min="16" max="16" width="14.42578125" style="44" customWidth="1"/>
    <col min="17" max="17" width="3.85546875" style="44" customWidth="1"/>
    <col min="18" max="16384" width="11.42578125" style="44"/>
  </cols>
  <sheetData>
    <row r="1" spans="1:18" ht="24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ht="9" customHeight="1" x14ac:dyDescent="0.2"/>
    <row r="3" spans="1:18" ht="29.25" customHeight="1" x14ac:dyDescent="0.3">
      <c r="B3" s="45" t="s">
        <v>27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81"/>
      <c r="R3" s="81"/>
    </row>
    <row r="4" spans="1:18" ht="25.5" customHeight="1" x14ac:dyDescent="0.3">
      <c r="B4" s="46" t="s">
        <v>12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82"/>
      <c r="R4" s="82"/>
    </row>
    <row r="5" spans="1:18" ht="15" customHeight="1" x14ac:dyDescent="0.3">
      <c r="A5" s="8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84"/>
    </row>
    <row r="6" spans="1:18" s="49" customFormat="1" ht="24" customHeight="1" x14ac:dyDescent="0.2">
      <c r="B6" s="85" t="s">
        <v>2</v>
      </c>
      <c r="C6" s="51"/>
      <c r="D6" s="85" t="s">
        <v>28</v>
      </c>
      <c r="E6" s="85"/>
      <c r="F6" s="85"/>
      <c r="G6" s="85"/>
      <c r="H6" s="85"/>
      <c r="I6" s="85"/>
      <c r="J6" s="85"/>
      <c r="K6" s="85"/>
      <c r="L6" s="85"/>
      <c r="M6" s="51"/>
      <c r="N6" s="85" t="s">
        <v>0</v>
      </c>
      <c r="O6" s="51"/>
      <c r="P6" s="85" t="s">
        <v>1</v>
      </c>
    </row>
    <row r="7" spans="1:18" s="49" customFormat="1" ht="3" customHeight="1" x14ac:dyDescent="0.2">
      <c r="B7" s="85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85"/>
      <c r="O7" s="51"/>
      <c r="P7" s="85"/>
    </row>
    <row r="8" spans="1:18" s="49" customFormat="1" ht="30" customHeight="1" x14ac:dyDescent="0.2">
      <c r="B8" s="85"/>
      <c r="C8" s="51"/>
      <c r="D8" s="85" t="s">
        <v>29</v>
      </c>
      <c r="E8" s="51"/>
      <c r="F8" s="85" t="s">
        <v>30</v>
      </c>
      <c r="G8" s="51"/>
      <c r="H8" s="85" t="s">
        <v>31</v>
      </c>
      <c r="I8" s="85"/>
      <c r="J8" s="85"/>
      <c r="K8" s="51"/>
      <c r="L8" s="85" t="s">
        <v>32</v>
      </c>
      <c r="M8" s="51"/>
      <c r="N8" s="85"/>
      <c r="O8" s="51"/>
      <c r="P8" s="85"/>
    </row>
    <row r="9" spans="1:18" s="49" customFormat="1" ht="3" customHeight="1" x14ac:dyDescent="0.2">
      <c r="B9" s="85"/>
      <c r="C9" s="51"/>
      <c r="D9" s="85"/>
      <c r="E9" s="51"/>
      <c r="F9" s="85"/>
      <c r="G9" s="51"/>
      <c r="H9" s="51"/>
      <c r="I9" s="51"/>
      <c r="J9" s="51"/>
      <c r="K9" s="51"/>
      <c r="L9" s="85"/>
      <c r="M9" s="51"/>
      <c r="N9" s="85"/>
      <c r="O9" s="51"/>
      <c r="P9" s="85"/>
    </row>
    <row r="10" spans="1:18" s="49" customFormat="1" ht="27.75" customHeight="1" x14ac:dyDescent="0.2">
      <c r="B10" s="85"/>
      <c r="C10" s="51"/>
      <c r="D10" s="85"/>
      <c r="E10" s="51"/>
      <c r="F10" s="85"/>
      <c r="G10" s="51"/>
      <c r="H10" s="50" t="s">
        <v>33</v>
      </c>
      <c r="I10" s="51"/>
      <c r="J10" s="50" t="s">
        <v>34</v>
      </c>
      <c r="K10" s="51"/>
      <c r="L10" s="85"/>
      <c r="M10" s="51"/>
      <c r="N10" s="85"/>
      <c r="O10" s="51"/>
      <c r="P10" s="85"/>
    </row>
    <row r="11" spans="1:18" s="49" customFormat="1" ht="3.75" customHeight="1" x14ac:dyDescent="0.2">
      <c r="B11" s="86"/>
      <c r="C11" s="86"/>
      <c r="D11" s="87"/>
      <c r="E11" s="87"/>
      <c r="F11" s="87"/>
      <c r="G11" s="87"/>
      <c r="H11" s="88"/>
      <c r="I11" s="87"/>
      <c r="J11" s="88"/>
      <c r="K11" s="88"/>
      <c r="L11" s="87"/>
      <c r="M11" s="87"/>
      <c r="N11" s="89"/>
      <c r="O11" s="89"/>
      <c r="P11" s="90"/>
    </row>
    <row r="12" spans="1:18" s="49" customFormat="1" ht="35.25" customHeight="1" x14ac:dyDescent="0.2">
      <c r="A12" s="91"/>
      <c r="B12" s="92" t="s">
        <v>9</v>
      </c>
      <c r="C12" s="86"/>
      <c r="D12" s="93">
        <v>6</v>
      </c>
      <c r="E12" s="87"/>
      <c r="F12" s="93">
        <v>20</v>
      </c>
      <c r="G12" s="87"/>
      <c r="H12" s="94">
        <v>0</v>
      </c>
      <c r="I12" s="87"/>
      <c r="J12" s="94">
        <v>0</v>
      </c>
      <c r="K12" s="88"/>
      <c r="L12" s="93">
        <v>0</v>
      </c>
      <c r="M12" s="87"/>
      <c r="N12" s="95">
        <f>SUM(D12:L12)</f>
        <v>26</v>
      </c>
      <c r="O12" s="89"/>
      <c r="P12" s="96">
        <f>N12/N18</f>
        <v>1</v>
      </c>
    </row>
    <row r="13" spans="1:18" s="49" customFormat="1" ht="3.75" customHeight="1" x14ac:dyDescent="0.2">
      <c r="B13" s="86"/>
      <c r="C13" s="86"/>
      <c r="D13" s="87"/>
      <c r="E13" s="87"/>
      <c r="F13" s="87"/>
      <c r="G13" s="87"/>
      <c r="H13" s="88"/>
      <c r="I13" s="87"/>
      <c r="J13" s="88"/>
      <c r="K13" s="88"/>
      <c r="L13" s="87"/>
      <c r="M13" s="87"/>
      <c r="N13" s="89"/>
      <c r="O13" s="89"/>
      <c r="P13" s="90"/>
    </row>
    <row r="14" spans="1:18" s="49" customFormat="1" ht="35.25" customHeight="1" x14ac:dyDescent="0.2">
      <c r="A14" s="91"/>
      <c r="B14" s="92" t="s">
        <v>10</v>
      </c>
      <c r="C14" s="86"/>
      <c r="D14" s="93">
        <v>0</v>
      </c>
      <c r="E14" s="87"/>
      <c r="F14" s="93">
        <v>0</v>
      </c>
      <c r="G14" s="87"/>
      <c r="H14" s="94">
        <v>0</v>
      </c>
      <c r="I14" s="87"/>
      <c r="J14" s="94">
        <v>0</v>
      </c>
      <c r="K14" s="88"/>
      <c r="L14" s="93">
        <v>0</v>
      </c>
      <c r="M14" s="87"/>
      <c r="N14" s="95">
        <f>SUM(D14:L14)</f>
        <v>0</v>
      </c>
      <c r="O14" s="89"/>
      <c r="P14" s="96">
        <f>N14/N18</f>
        <v>0</v>
      </c>
    </row>
    <row r="15" spans="1:18" s="49" customFormat="1" ht="3.75" customHeight="1" x14ac:dyDescent="0.2">
      <c r="B15" s="86"/>
      <c r="C15" s="86"/>
      <c r="D15" s="87"/>
      <c r="E15" s="87"/>
      <c r="F15" s="87"/>
      <c r="G15" s="87"/>
      <c r="H15" s="88"/>
      <c r="I15" s="87"/>
      <c r="J15" s="88"/>
      <c r="K15" s="88"/>
      <c r="L15" s="87"/>
      <c r="M15" s="87"/>
      <c r="N15" s="89"/>
      <c r="O15" s="89"/>
      <c r="P15" s="90"/>
    </row>
    <row r="16" spans="1:18" s="49" customFormat="1" ht="35.25" customHeight="1" x14ac:dyDescent="0.2">
      <c r="A16" s="91"/>
      <c r="B16" s="92" t="s">
        <v>11</v>
      </c>
      <c r="C16" s="86"/>
      <c r="D16" s="93">
        <v>0</v>
      </c>
      <c r="E16" s="87"/>
      <c r="F16" s="93">
        <v>0</v>
      </c>
      <c r="G16" s="87"/>
      <c r="H16" s="94">
        <v>0</v>
      </c>
      <c r="I16" s="87"/>
      <c r="J16" s="94">
        <v>0</v>
      </c>
      <c r="K16" s="88"/>
      <c r="L16" s="93">
        <v>0</v>
      </c>
      <c r="M16" s="87"/>
      <c r="N16" s="95">
        <f>SUM(D16:L16)</f>
        <v>0</v>
      </c>
      <c r="O16" s="89"/>
      <c r="P16" s="96">
        <f>N16/N18</f>
        <v>0</v>
      </c>
    </row>
    <row r="17" spans="1:17" s="49" customFormat="1" ht="3.75" customHeight="1" x14ac:dyDescent="0.2">
      <c r="A17" s="91"/>
      <c r="B17" s="86"/>
      <c r="C17" s="86"/>
      <c r="D17" s="87"/>
      <c r="E17" s="87"/>
      <c r="F17" s="87"/>
      <c r="G17" s="87"/>
      <c r="H17" s="88"/>
      <c r="I17" s="87"/>
      <c r="J17" s="88"/>
      <c r="K17" s="88"/>
      <c r="L17" s="87"/>
      <c r="M17" s="87"/>
      <c r="N17" s="87"/>
      <c r="O17" s="87"/>
      <c r="P17" s="97"/>
    </row>
    <row r="18" spans="1:17" s="49" customFormat="1" ht="33" customHeight="1" x14ac:dyDescent="0.2">
      <c r="B18" s="62" t="s">
        <v>0</v>
      </c>
      <c r="C18" s="51"/>
      <c r="D18" s="98">
        <f>SUM(D11:D16)</f>
        <v>6</v>
      </c>
      <c r="E18" s="89"/>
      <c r="F18" s="98">
        <f>SUM(F11:F16)</f>
        <v>20</v>
      </c>
      <c r="G18" s="89"/>
      <c r="H18" s="99">
        <f>SUM(H11:H16)</f>
        <v>0</v>
      </c>
      <c r="I18" s="89"/>
      <c r="J18" s="99">
        <f>SUM(J11:J16)</f>
        <v>0</v>
      </c>
      <c r="K18" s="100"/>
      <c r="L18" s="98">
        <f>SUM(L11:L16)</f>
        <v>0</v>
      </c>
      <c r="M18" s="89"/>
      <c r="N18" s="101">
        <f>SUM(N11:N16)</f>
        <v>26</v>
      </c>
      <c r="O18" s="102"/>
      <c r="P18" s="103">
        <f>SUM(P11:P16)</f>
        <v>1</v>
      </c>
    </row>
    <row r="19" spans="1:17" s="70" customFormat="1" ht="28.5" customHeight="1" x14ac:dyDescent="0.2">
      <c r="B19" s="67"/>
      <c r="C19" s="67"/>
      <c r="D19" s="67"/>
      <c r="E19" s="104"/>
      <c r="P19" s="69"/>
    </row>
    <row r="20" spans="1:17" ht="14.25" customHeight="1" x14ac:dyDescent="0.2">
      <c r="B20" s="67"/>
      <c r="C20" s="67"/>
      <c r="D20" s="6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15" customHeight="1" x14ac:dyDescent="0.2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15" customHeight="1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ht="15" customHeight="1" x14ac:dyDescent="0.2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 ht="15" customHeight="1" x14ac:dyDescent="0.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ht="15" customHeight="1" x14ac:dyDescent="0.2">
      <c r="B25" s="71"/>
      <c r="C25" s="71"/>
      <c r="D25" s="71"/>
      <c r="E25" s="71"/>
      <c r="F25" s="71"/>
      <c r="G25" s="71"/>
      <c r="H25" s="44" t="s">
        <v>29</v>
      </c>
      <c r="I25" s="71"/>
      <c r="J25" s="44">
        <f>D18</f>
        <v>6</v>
      </c>
      <c r="K25" s="71"/>
      <c r="L25" s="105">
        <f>J25/J31</f>
        <v>0.23076923076923078</v>
      </c>
      <c r="M25" s="71"/>
      <c r="N25" s="71"/>
      <c r="O25" s="71"/>
      <c r="P25" s="71"/>
      <c r="Q25" s="71"/>
    </row>
    <row r="26" spans="1:17" x14ac:dyDescent="0.2">
      <c r="H26" s="44" t="s">
        <v>30</v>
      </c>
      <c r="J26" s="44">
        <f>F18</f>
        <v>20</v>
      </c>
      <c r="L26" s="105">
        <f>J26/J31</f>
        <v>0.76923076923076927</v>
      </c>
    </row>
    <row r="27" spans="1:17" ht="42.75" x14ac:dyDescent="0.2">
      <c r="H27" s="44" t="s">
        <v>35</v>
      </c>
      <c r="J27" s="44">
        <f>H18</f>
        <v>0</v>
      </c>
      <c r="L27" s="105">
        <f>J27/J31</f>
        <v>0</v>
      </c>
    </row>
    <row r="28" spans="1:17" ht="48" customHeight="1" x14ac:dyDescent="0.2">
      <c r="H28" s="44" t="s">
        <v>36</v>
      </c>
      <c r="J28" s="44">
        <f>J18</f>
        <v>0</v>
      </c>
      <c r="L28" s="105">
        <f>J28/J31</f>
        <v>0</v>
      </c>
    </row>
    <row r="29" spans="1:17" x14ac:dyDescent="0.2">
      <c r="H29" s="44" t="s">
        <v>32</v>
      </c>
      <c r="J29" s="44">
        <f>L18</f>
        <v>0</v>
      </c>
      <c r="L29" s="105">
        <f>J29/J31</f>
        <v>0</v>
      </c>
    </row>
    <row r="31" spans="1:17" x14ac:dyDescent="0.2">
      <c r="J31" s="106">
        <f>SUM(J25:J29)</f>
        <v>26</v>
      </c>
      <c r="L31" s="107">
        <f>SUM(L25:L30)</f>
        <v>1</v>
      </c>
    </row>
    <row r="35" spans="1:20" ht="13.5" customHeight="1" x14ac:dyDescent="0.3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3"/>
      <c r="S35" s="73"/>
      <c r="T35" s="73"/>
    </row>
    <row r="36" spans="1:20" ht="13.5" customHeight="1" x14ac:dyDescent="0.3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3"/>
      <c r="S36" s="73"/>
      <c r="T36" s="73"/>
    </row>
    <row r="37" spans="1:20" ht="15" customHeight="1" x14ac:dyDescent="0.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1:20" ht="15" customHeight="1" x14ac:dyDescent="0.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41" spans="1:20" ht="5.25" customHeight="1" x14ac:dyDescent="0.2"/>
    <row r="42" spans="1:20" ht="11.25" customHeight="1" x14ac:dyDescent="0.2"/>
    <row r="43" spans="1:20" ht="11.25" customHeight="1" x14ac:dyDescent="0.2"/>
    <row r="44" spans="1:20" ht="11.25" customHeight="1" x14ac:dyDescent="0.2"/>
    <row r="45" spans="1:20" ht="11.25" customHeight="1" x14ac:dyDescent="0.2"/>
    <row r="46" spans="1:20" ht="21" customHeight="1" x14ac:dyDescent="0.2"/>
    <row r="47" spans="1:20" ht="10.5" customHeight="1" x14ac:dyDescent="0.2"/>
    <row r="48" spans="1:20" ht="16.5" customHeight="1" x14ac:dyDescent="0.2"/>
    <row r="49" spans="2:16" ht="15" customHeight="1" x14ac:dyDescent="0.2">
      <c r="D49" s="78" t="s">
        <v>37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108"/>
      <c r="P49" s="109"/>
    </row>
    <row r="50" spans="2:16" ht="15.75" customHeight="1" x14ac:dyDescent="0.2">
      <c r="B50" s="109"/>
      <c r="C50" s="109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108"/>
      <c r="P50" s="109"/>
    </row>
    <row r="51" spans="2:16" ht="16.5" customHeight="1" x14ac:dyDescent="0.2">
      <c r="B51" s="109"/>
      <c r="C51" s="109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108"/>
      <c r="P51" s="109"/>
    </row>
    <row r="52" spans="2:16" ht="14.25" customHeight="1" x14ac:dyDescent="0.2"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108"/>
    </row>
    <row r="53" spans="2:16" ht="11.25" customHeight="1" x14ac:dyDescent="0.2"/>
  </sheetData>
  <mergeCells count="14">
    <mergeCell ref="L8:L10"/>
    <mergeCell ref="B19:D19"/>
    <mergeCell ref="B20:D20"/>
    <mergeCell ref="D49:N52"/>
    <mergeCell ref="A1:P1"/>
    <mergeCell ref="B3:P3"/>
    <mergeCell ref="B4:P4"/>
    <mergeCell ref="B6:B10"/>
    <mergeCell ref="D6:L6"/>
    <mergeCell ref="N6:N10"/>
    <mergeCell ref="P6:P10"/>
    <mergeCell ref="D8:D10"/>
    <mergeCell ref="F8:F10"/>
    <mergeCell ref="H8:J8"/>
  </mergeCells>
  <printOptions horizontalCentered="1"/>
  <pageMargins left="0.28999999999999998" right="0.17" top="1.01" bottom="0.54" header="0.6" footer="0.27"/>
  <pageSetup scale="58" orientation="portrait" r:id="rId1"/>
  <headerFooter alignWithMargins="0">
    <oddHeader>&amp;L&amp;"Verdana,Negrita"&amp;12MINISTERIO DE INTERIOR Y POLICIA&amp;R&amp;"Verdana,Negrita"BO-EST-35
Versión: 01</oddHeader>
    <oddFooter>&amp;C&amp;"Verdana,Negrita"&amp;K03-016Dirección de Planificación y Desarrollo / Departamento de Estadísticas&amp;R&amp;"Verdana,Normal"&amp;11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0"/>
  <sheetViews>
    <sheetView showGridLines="0" view="pageLayout" zoomScale="70" zoomScaleNormal="80" zoomScalePageLayoutView="70" workbookViewId="0">
      <selection activeCell="C5" sqref="C5"/>
    </sheetView>
  </sheetViews>
  <sheetFormatPr baseColWidth="10" defaultRowHeight="14.25" x14ac:dyDescent="0.2"/>
  <cols>
    <col min="1" max="1" width="16.42578125" style="44" customWidth="1"/>
    <col min="2" max="2" width="8.28515625" style="44" customWidth="1"/>
    <col min="3" max="3" width="35.28515625" style="44" customWidth="1"/>
    <col min="4" max="4" width="0.7109375" style="80" customWidth="1"/>
    <col min="5" max="5" width="28.28515625" style="44" customWidth="1"/>
    <col min="6" max="6" width="0.7109375" style="80" customWidth="1"/>
    <col min="7" max="7" width="21.85546875" style="44" customWidth="1"/>
    <col min="8" max="8" width="9" style="44" customWidth="1"/>
    <col min="9" max="16384" width="11.42578125" style="44"/>
  </cols>
  <sheetData>
    <row r="1" spans="1:10" ht="21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2" spans="1:10" ht="12" customHeight="1" x14ac:dyDescent="0.2"/>
    <row r="3" spans="1:10" ht="21" customHeight="1" x14ac:dyDescent="0.2">
      <c r="A3" s="45" t="s">
        <v>38</v>
      </c>
      <c r="B3" s="45"/>
      <c r="C3" s="45"/>
      <c r="D3" s="45"/>
      <c r="E3" s="45"/>
      <c r="F3" s="45"/>
      <c r="G3" s="45"/>
      <c r="H3" s="45"/>
      <c r="I3" s="45"/>
    </row>
    <row r="4" spans="1:10" ht="25.5" customHeight="1" x14ac:dyDescent="0.2">
      <c r="A4" s="46" t="s">
        <v>12</v>
      </c>
      <c r="B4" s="46"/>
      <c r="C4" s="46"/>
      <c r="D4" s="46"/>
      <c r="E4" s="46"/>
      <c r="F4" s="46"/>
      <c r="G4" s="46"/>
      <c r="H4" s="46"/>
      <c r="I4" s="46"/>
    </row>
    <row r="5" spans="1:10" ht="12.75" customHeight="1" x14ac:dyDescent="0.3">
      <c r="A5" s="47"/>
      <c r="B5" s="47"/>
      <c r="C5" s="47"/>
      <c r="D5" s="48"/>
      <c r="E5" s="47"/>
      <c r="F5" s="48"/>
      <c r="G5" s="47"/>
      <c r="H5" s="47"/>
      <c r="I5" s="49"/>
    </row>
    <row r="6" spans="1:10" s="49" customFormat="1" ht="39.75" customHeight="1" x14ac:dyDescent="0.2">
      <c r="C6" s="50" t="s">
        <v>39</v>
      </c>
      <c r="D6" s="51"/>
      <c r="E6" s="50" t="s">
        <v>16</v>
      </c>
      <c r="F6" s="51"/>
      <c r="G6" s="50" t="s">
        <v>1</v>
      </c>
    </row>
    <row r="7" spans="1:10" s="52" customFormat="1" ht="3.75" customHeight="1" x14ac:dyDescent="0.2">
      <c r="C7" s="51"/>
      <c r="D7" s="51"/>
      <c r="E7" s="51"/>
      <c r="F7" s="51"/>
      <c r="G7" s="51"/>
    </row>
    <row r="8" spans="1:10" s="49" customFormat="1" ht="26.25" customHeight="1" x14ac:dyDescent="0.2">
      <c r="C8" s="53" t="s">
        <v>40</v>
      </c>
      <c r="D8" s="54"/>
      <c r="E8" s="55">
        <v>4</v>
      </c>
      <c r="F8" s="56"/>
      <c r="G8" s="57">
        <f>E8/E36</f>
        <v>0.15384615384615385</v>
      </c>
      <c r="I8" s="58"/>
      <c r="J8" s="58"/>
    </row>
    <row r="9" spans="1:10" s="52" customFormat="1" ht="3.75" customHeight="1" x14ac:dyDescent="0.2">
      <c r="C9" s="54"/>
      <c r="D9" s="54"/>
      <c r="E9" s="56"/>
      <c r="F9" s="56"/>
      <c r="G9" s="59"/>
      <c r="I9" s="60"/>
      <c r="J9" s="60"/>
    </row>
    <row r="10" spans="1:10" s="49" customFormat="1" ht="26.25" customHeight="1" x14ac:dyDescent="0.2">
      <c r="C10" s="53" t="s">
        <v>41</v>
      </c>
      <c r="D10" s="54"/>
      <c r="E10" s="55">
        <v>3</v>
      </c>
      <c r="F10" s="56"/>
      <c r="G10" s="57">
        <f>E10/E36</f>
        <v>0.11538461538461539</v>
      </c>
      <c r="I10" s="58"/>
      <c r="J10" s="58"/>
    </row>
    <row r="11" spans="1:10" s="52" customFormat="1" ht="3.75" customHeight="1" x14ac:dyDescent="0.2">
      <c r="C11" s="54"/>
      <c r="D11" s="54"/>
      <c r="E11" s="56"/>
      <c r="F11" s="56"/>
      <c r="G11" s="59"/>
      <c r="I11" s="60"/>
      <c r="J11" s="60"/>
    </row>
    <row r="12" spans="1:10" s="49" customFormat="1" ht="26.25" customHeight="1" x14ac:dyDescent="0.2">
      <c r="C12" s="53" t="s">
        <v>42</v>
      </c>
      <c r="D12" s="54"/>
      <c r="E12" s="55">
        <v>3</v>
      </c>
      <c r="F12" s="56"/>
      <c r="G12" s="57">
        <f>E12/E36</f>
        <v>0.11538461538461539</v>
      </c>
      <c r="I12" s="58"/>
      <c r="J12" s="58"/>
    </row>
    <row r="13" spans="1:10" s="52" customFormat="1" ht="3.75" customHeight="1" x14ac:dyDescent="0.2">
      <c r="C13" s="54"/>
      <c r="D13" s="54"/>
      <c r="E13" s="56"/>
      <c r="F13" s="56"/>
      <c r="G13" s="59"/>
      <c r="I13" s="60"/>
      <c r="J13" s="60"/>
    </row>
    <row r="14" spans="1:10" s="49" customFormat="1" ht="26.25" customHeight="1" x14ac:dyDescent="0.2">
      <c r="C14" s="53" t="s">
        <v>43</v>
      </c>
      <c r="D14" s="54"/>
      <c r="E14" s="55">
        <v>2</v>
      </c>
      <c r="F14" s="56"/>
      <c r="G14" s="57">
        <f>E14/E36</f>
        <v>7.6923076923076927E-2</v>
      </c>
      <c r="I14" s="58"/>
      <c r="J14" s="58"/>
    </row>
    <row r="15" spans="1:10" s="52" customFormat="1" ht="3.75" customHeight="1" x14ac:dyDescent="0.2">
      <c r="C15" s="54"/>
      <c r="D15" s="54"/>
      <c r="E15" s="56"/>
      <c r="F15" s="56"/>
      <c r="G15" s="59"/>
      <c r="I15" s="60"/>
      <c r="J15" s="60"/>
    </row>
    <row r="16" spans="1:10" s="49" customFormat="1" ht="26.25" customHeight="1" x14ac:dyDescent="0.2">
      <c r="C16" s="53" t="s">
        <v>44</v>
      </c>
      <c r="D16" s="54"/>
      <c r="E16" s="55">
        <v>2</v>
      </c>
      <c r="F16" s="56"/>
      <c r="G16" s="57">
        <f>E16/E36</f>
        <v>7.6923076923076927E-2</v>
      </c>
      <c r="I16" s="58"/>
      <c r="J16" s="58"/>
    </row>
    <row r="17" spans="3:10" s="52" customFormat="1" ht="3.75" customHeight="1" x14ac:dyDescent="0.2">
      <c r="C17" s="54"/>
      <c r="D17" s="54"/>
      <c r="E17" s="56"/>
      <c r="F17" s="56"/>
      <c r="G17" s="59"/>
      <c r="I17" s="60"/>
      <c r="J17" s="60"/>
    </row>
    <row r="18" spans="3:10" s="49" customFormat="1" ht="26.25" customHeight="1" x14ac:dyDescent="0.2">
      <c r="C18" s="53" t="s">
        <v>45</v>
      </c>
      <c r="D18" s="54"/>
      <c r="E18" s="55">
        <v>2</v>
      </c>
      <c r="F18" s="56"/>
      <c r="G18" s="57">
        <f>E18/E36</f>
        <v>7.6923076923076927E-2</v>
      </c>
      <c r="I18" s="58"/>
      <c r="J18" s="58"/>
    </row>
    <row r="19" spans="3:10" s="52" customFormat="1" ht="3.75" customHeight="1" x14ac:dyDescent="0.2">
      <c r="C19" s="54"/>
      <c r="D19" s="54"/>
      <c r="E19" s="56"/>
      <c r="F19" s="56"/>
      <c r="G19" s="59"/>
      <c r="I19" s="60"/>
      <c r="J19" s="60"/>
    </row>
    <row r="20" spans="3:10" s="49" customFormat="1" ht="26.25" customHeight="1" x14ac:dyDescent="0.2">
      <c r="C20" s="53" t="s">
        <v>46</v>
      </c>
      <c r="D20" s="54"/>
      <c r="E20" s="55">
        <v>2</v>
      </c>
      <c r="F20" s="56"/>
      <c r="G20" s="57">
        <f>E20/E36</f>
        <v>7.6923076923076927E-2</v>
      </c>
      <c r="I20" s="58"/>
      <c r="J20" s="58"/>
    </row>
    <row r="21" spans="3:10" s="52" customFormat="1" ht="3.75" customHeight="1" x14ac:dyDescent="0.2">
      <c r="C21" s="54"/>
      <c r="D21" s="54"/>
      <c r="E21" s="56"/>
      <c r="F21" s="56"/>
      <c r="G21" s="59"/>
      <c r="I21" s="60"/>
      <c r="J21" s="60"/>
    </row>
    <row r="22" spans="3:10" s="49" customFormat="1" ht="26.25" customHeight="1" x14ac:dyDescent="0.2">
      <c r="C22" s="53" t="s">
        <v>47</v>
      </c>
      <c r="D22" s="54"/>
      <c r="E22" s="55">
        <v>2</v>
      </c>
      <c r="F22" s="56"/>
      <c r="G22" s="57">
        <f>E22/E36</f>
        <v>7.6923076923076927E-2</v>
      </c>
      <c r="I22" s="58"/>
      <c r="J22" s="58"/>
    </row>
    <row r="23" spans="3:10" s="52" customFormat="1" ht="3.75" customHeight="1" x14ac:dyDescent="0.2">
      <c r="C23" s="54"/>
      <c r="D23" s="54"/>
      <c r="E23" s="56"/>
      <c r="F23" s="56"/>
      <c r="G23" s="59"/>
      <c r="I23" s="60"/>
      <c r="J23" s="60"/>
    </row>
    <row r="24" spans="3:10" s="49" customFormat="1" ht="26.25" customHeight="1" x14ac:dyDescent="0.2">
      <c r="C24" s="53" t="s">
        <v>48</v>
      </c>
      <c r="D24" s="54"/>
      <c r="E24" s="55">
        <v>1</v>
      </c>
      <c r="F24" s="56"/>
      <c r="G24" s="57">
        <f>E24/E36</f>
        <v>3.8461538461538464E-2</v>
      </c>
      <c r="I24" s="58"/>
      <c r="J24" s="58"/>
    </row>
    <row r="25" spans="3:10" s="52" customFormat="1" ht="3.75" customHeight="1" x14ac:dyDescent="0.2">
      <c r="C25" s="54"/>
      <c r="D25" s="54"/>
      <c r="E25" s="56"/>
      <c r="F25" s="56"/>
      <c r="G25" s="59"/>
      <c r="I25" s="60"/>
      <c r="J25" s="60"/>
    </row>
    <row r="26" spans="3:10" s="49" customFormat="1" ht="26.25" customHeight="1" x14ac:dyDescent="0.2">
      <c r="C26" s="53" t="s">
        <v>49</v>
      </c>
      <c r="D26" s="54"/>
      <c r="E26" s="55">
        <v>1</v>
      </c>
      <c r="F26" s="56"/>
      <c r="G26" s="57">
        <f>E26/E36</f>
        <v>3.8461538461538464E-2</v>
      </c>
      <c r="I26" s="58"/>
      <c r="J26" s="58"/>
    </row>
    <row r="27" spans="3:10" s="52" customFormat="1" ht="3.75" customHeight="1" x14ac:dyDescent="0.2">
      <c r="C27" s="54"/>
      <c r="D27" s="54"/>
      <c r="E27" s="56"/>
      <c r="F27" s="56"/>
      <c r="G27" s="59"/>
      <c r="I27" s="60"/>
      <c r="J27" s="60"/>
    </row>
    <row r="28" spans="3:10" s="49" customFormat="1" ht="26.25" customHeight="1" x14ac:dyDescent="0.2">
      <c r="C28" s="53" t="s">
        <v>50</v>
      </c>
      <c r="D28" s="54"/>
      <c r="E28" s="55">
        <v>1</v>
      </c>
      <c r="F28" s="56"/>
      <c r="G28" s="57">
        <f>E28/E36</f>
        <v>3.8461538461538464E-2</v>
      </c>
      <c r="I28" s="58"/>
      <c r="J28" s="58"/>
    </row>
    <row r="29" spans="3:10" s="52" customFormat="1" ht="3.75" customHeight="1" x14ac:dyDescent="0.2">
      <c r="C29" s="54"/>
      <c r="D29" s="54"/>
      <c r="E29" s="56"/>
      <c r="F29" s="56"/>
      <c r="G29" s="59"/>
      <c r="I29" s="60"/>
      <c r="J29" s="60"/>
    </row>
    <row r="30" spans="3:10" s="49" customFormat="1" ht="26.25" customHeight="1" x14ac:dyDescent="0.2">
      <c r="C30" s="53" t="s">
        <v>51</v>
      </c>
      <c r="D30" s="54"/>
      <c r="E30" s="55">
        <v>1</v>
      </c>
      <c r="F30" s="56"/>
      <c r="G30" s="57">
        <f>E30/E36</f>
        <v>3.8461538461538464E-2</v>
      </c>
      <c r="I30" s="58"/>
      <c r="J30" s="58"/>
    </row>
    <row r="31" spans="3:10" s="52" customFormat="1" ht="3.75" customHeight="1" x14ac:dyDescent="0.2">
      <c r="C31" s="54"/>
      <c r="D31" s="54"/>
      <c r="E31" s="56"/>
      <c r="F31" s="56"/>
      <c r="G31" s="59"/>
      <c r="I31" s="60"/>
      <c r="J31" s="60"/>
    </row>
    <row r="32" spans="3:10" s="49" customFormat="1" ht="26.25" customHeight="1" x14ac:dyDescent="0.2">
      <c r="C32" s="53" t="s">
        <v>52</v>
      </c>
      <c r="D32" s="54"/>
      <c r="E32" s="55">
        <v>1</v>
      </c>
      <c r="F32" s="56"/>
      <c r="G32" s="57">
        <f>E32/E36</f>
        <v>3.8461538461538464E-2</v>
      </c>
      <c r="I32" s="58"/>
      <c r="J32" s="58"/>
    </row>
    <row r="33" spans="2:10" s="52" customFormat="1" ht="3.75" customHeight="1" x14ac:dyDescent="0.2">
      <c r="C33" s="54"/>
      <c r="D33" s="54"/>
      <c r="E33" s="56"/>
      <c r="F33" s="56"/>
      <c r="G33" s="59"/>
      <c r="I33" s="60"/>
      <c r="J33" s="60"/>
    </row>
    <row r="34" spans="2:10" s="49" customFormat="1" ht="26.25" customHeight="1" x14ac:dyDescent="0.2">
      <c r="C34" s="53" t="s">
        <v>53</v>
      </c>
      <c r="D34" s="54"/>
      <c r="E34" s="55">
        <v>1</v>
      </c>
      <c r="F34" s="56"/>
      <c r="G34" s="57">
        <f>E34/E36</f>
        <v>3.8461538461538464E-2</v>
      </c>
      <c r="I34" s="58"/>
      <c r="J34" s="58"/>
    </row>
    <row r="35" spans="2:10" s="52" customFormat="1" ht="3.75" customHeight="1" x14ac:dyDescent="0.2">
      <c r="C35" s="54"/>
      <c r="D35" s="54"/>
      <c r="E35" s="56"/>
      <c r="F35" s="56"/>
      <c r="G35" s="61"/>
    </row>
    <row r="36" spans="2:10" s="49" customFormat="1" ht="29.25" customHeight="1" x14ac:dyDescent="0.2">
      <c r="C36" s="62" t="s">
        <v>0</v>
      </c>
      <c r="D36" s="51"/>
      <c r="E36" s="63">
        <f>SUM(E8:E34)</f>
        <v>26</v>
      </c>
      <c r="F36" s="64"/>
      <c r="G36" s="65">
        <f>SUM(G8:G34)</f>
        <v>0.99999999999999978</v>
      </c>
    </row>
    <row r="37" spans="2:10" s="70" customFormat="1" ht="25.5" customHeight="1" x14ac:dyDescent="0.2">
      <c r="B37" s="66"/>
      <c r="C37" s="67"/>
      <c r="D37" s="67"/>
      <c r="E37" s="67"/>
      <c r="F37" s="68"/>
      <c r="G37" s="69"/>
    </row>
    <row r="38" spans="2:10" ht="11.25" customHeight="1" x14ac:dyDescent="0.2">
      <c r="B38" s="71"/>
      <c r="C38" s="71"/>
      <c r="D38" s="72"/>
      <c r="E38" s="71"/>
      <c r="F38" s="72"/>
      <c r="G38" s="71"/>
      <c r="H38" s="71"/>
    </row>
    <row r="39" spans="2:10" ht="15" customHeight="1" x14ac:dyDescent="0.2">
      <c r="B39" s="71"/>
      <c r="C39" s="71"/>
      <c r="D39" s="72"/>
      <c r="E39" s="71"/>
      <c r="F39" s="72"/>
      <c r="G39" s="71"/>
      <c r="H39" s="71"/>
    </row>
    <row r="40" spans="2:10" ht="15" customHeight="1" x14ac:dyDescent="0.2">
      <c r="B40" s="71"/>
      <c r="C40" s="71"/>
      <c r="D40" s="72"/>
      <c r="E40" s="71"/>
      <c r="F40" s="72"/>
      <c r="G40" s="71"/>
      <c r="H40" s="71"/>
    </row>
    <row r="41" spans="2:10" ht="15" customHeight="1" x14ac:dyDescent="0.2">
      <c r="B41" s="71"/>
      <c r="C41" s="71"/>
      <c r="D41" s="72"/>
      <c r="E41" s="71"/>
      <c r="F41" s="72"/>
      <c r="G41" s="71"/>
      <c r="H41" s="71"/>
    </row>
    <row r="42" spans="2:10" ht="15" customHeight="1" x14ac:dyDescent="0.2">
      <c r="B42" s="71"/>
      <c r="C42" s="71"/>
      <c r="D42" s="72"/>
      <c r="E42" s="71"/>
      <c r="F42" s="72"/>
      <c r="G42" s="71"/>
      <c r="H42" s="71"/>
    </row>
    <row r="43" spans="2:10" ht="15" customHeight="1" x14ac:dyDescent="0.2">
      <c r="B43" s="71"/>
      <c r="C43" s="71"/>
      <c r="D43" s="72"/>
      <c r="E43" s="71"/>
      <c r="F43" s="72"/>
      <c r="G43" s="71"/>
      <c r="H43" s="71"/>
    </row>
    <row r="52" spans="1:11" ht="13.5" customHeight="1" x14ac:dyDescent="0.3">
      <c r="A52" s="73"/>
      <c r="B52" s="74"/>
      <c r="C52" s="74"/>
      <c r="D52" s="110"/>
      <c r="E52" s="74"/>
      <c r="F52" s="110"/>
      <c r="G52" s="74"/>
      <c r="H52" s="74"/>
      <c r="I52" s="73"/>
      <c r="J52" s="73"/>
      <c r="K52" s="73"/>
    </row>
    <row r="53" spans="1:11" ht="13.5" customHeight="1" x14ac:dyDescent="0.3">
      <c r="A53" s="73"/>
      <c r="B53" s="74"/>
      <c r="C53" s="74"/>
      <c r="D53" s="110"/>
      <c r="E53" s="74"/>
      <c r="F53" s="110"/>
      <c r="G53" s="74"/>
      <c r="H53" s="74"/>
      <c r="I53" s="73"/>
      <c r="J53" s="73"/>
      <c r="K53" s="73"/>
    </row>
    <row r="54" spans="1:11" ht="15" customHeight="1" x14ac:dyDescent="0.3">
      <c r="B54" s="74"/>
      <c r="C54" s="74"/>
      <c r="D54" s="110"/>
      <c r="E54" s="74"/>
      <c r="F54" s="110"/>
      <c r="G54" s="74"/>
      <c r="H54" s="74"/>
    </row>
    <row r="55" spans="1:11" ht="15" customHeight="1" x14ac:dyDescent="0.3">
      <c r="B55" s="74"/>
      <c r="C55" s="74"/>
      <c r="D55" s="110"/>
      <c r="E55" s="74"/>
      <c r="F55" s="110"/>
      <c r="G55" s="74"/>
      <c r="H55" s="74"/>
    </row>
    <row r="59" spans="1:11" x14ac:dyDescent="0.2">
      <c r="C59" s="111"/>
      <c r="D59" s="111"/>
      <c r="E59" s="111"/>
      <c r="F59" s="111"/>
      <c r="G59" s="111"/>
    </row>
    <row r="61" spans="1:11" x14ac:dyDescent="0.2">
      <c r="C61" s="111"/>
      <c r="D61" s="111"/>
      <c r="E61" s="111"/>
      <c r="F61" s="111"/>
      <c r="G61" s="111"/>
    </row>
    <row r="62" spans="1:11" x14ac:dyDescent="0.2">
      <c r="C62" s="75"/>
      <c r="D62" s="75"/>
      <c r="E62" s="75"/>
      <c r="F62" s="75"/>
      <c r="G62" s="75"/>
    </row>
    <row r="63" spans="1:11" ht="22.5" customHeight="1" x14ac:dyDescent="0.2">
      <c r="B63" s="76"/>
      <c r="C63" s="76"/>
      <c r="D63" s="76"/>
      <c r="E63" s="76"/>
      <c r="F63" s="76"/>
      <c r="G63" s="76"/>
      <c r="H63" s="76"/>
    </row>
    <row r="64" spans="1:11" ht="67.5" customHeight="1" x14ac:dyDescent="0.2">
      <c r="B64" s="77"/>
      <c r="C64" s="77"/>
      <c r="D64" s="77"/>
      <c r="E64" s="77"/>
      <c r="F64" s="77"/>
      <c r="G64" s="77"/>
      <c r="H64" s="77"/>
    </row>
    <row r="65" spans="1:10" ht="40.5" customHeight="1" x14ac:dyDescent="0.2">
      <c r="B65" s="78" t="s">
        <v>54</v>
      </c>
      <c r="C65" s="78"/>
      <c r="D65" s="78"/>
      <c r="E65" s="78"/>
      <c r="F65" s="78"/>
      <c r="G65" s="78"/>
      <c r="H65" s="78"/>
      <c r="I65" s="78"/>
      <c r="J65" s="79"/>
    </row>
    <row r="66" spans="1:10" ht="40.5" customHeight="1" x14ac:dyDescent="0.2">
      <c r="A66" s="79"/>
      <c r="B66" s="78"/>
      <c r="C66" s="78"/>
      <c r="D66" s="78"/>
      <c r="E66" s="78"/>
      <c r="F66" s="78"/>
      <c r="G66" s="78"/>
      <c r="H66" s="78"/>
      <c r="I66" s="78"/>
      <c r="J66" s="79"/>
    </row>
    <row r="67" spans="1:10" ht="11.25" customHeight="1" x14ac:dyDescent="0.2"/>
    <row r="68" spans="1:10" ht="11.25" customHeight="1" x14ac:dyDescent="0.2"/>
    <row r="69" spans="1:10" ht="11.25" customHeight="1" x14ac:dyDescent="0.2"/>
    <row r="70" spans="1:10" ht="11.25" customHeight="1" x14ac:dyDescent="0.2"/>
  </sheetData>
  <mergeCells count="8">
    <mergeCell ref="B63:H63"/>
    <mergeCell ref="B65:I66"/>
    <mergeCell ref="A1:I1"/>
    <mergeCell ref="A3:I3"/>
    <mergeCell ref="A4:I4"/>
    <mergeCell ref="C37:E37"/>
    <mergeCell ref="C59:G59"/>
    <mergeCell ref="C61:G61"/>
  </mergeCells>
  <printOptions horizontalCentered="1"/>
  <pageMargins left="0.24" right="0.17" top="1.01" bottom="0.49" header="0.61" footer="0.27"/>
  <pageSetup scale="65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&amp;C&amp;"Verdana,Negrita"&amp;K03-018Dirección de Planificación y Desarrollo / Departamento de Estadísticas&amp;R&amp;"Verdana,Normal"&amp;11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50"/>
  <sheetViews>
    <sheetView showGridLines="0" view="pageLayout" zoomScale="70" zoomScaleNormal="80" zoomScalePageLayoutView="70" workbookViewId="0">
      <selection activeCell="C5" sqref="C5"/>
    </sheetView>
  </sheetViews>
  <sheetFormatPr baseColWidth="10" defaultRowHeight="14.25" x14ac:dyDescent="0.2"/>
  <cols>
    <col min="1" max="1" width="16.42578125" style="44" customWidth="1"/>
    <col min="2" max="2" width="8.28515625" style="44" customWidth="1"/>
    <col min="3" max="3" width="35.28515625" style="44" customWidth="1"/>
    <col min="4" max="4" width="0.7109375" style="80" customWidth="1"/>
    <col min="5" max="5" width="28.28515625" style="44" customWidth="1"/>
    <col min="6" max="6" width="0.7109375" style="80" customWidth="1"/>
    <col min="7" max="7" width="21.85546875" style="44" customWidth="1"/>
    <col min="8" max="8" width="9" style="44" customWidth="1"/>
    <col min="9" max="16384" width="11.42578125" style="44"/>
  </cols>
  <sheetData>
    <row r="1" spans="1:10" ht="21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3" spans="1:10" ht="33" customHeight="1" x14ac:dyDescent="0.2">
      <c r="A3" s="45" t="s">
        <v>55</v>
      </c>
      <c r="B3" s="45"/>
      <c r="C3" s="45"/>
      <c r="D3" s="45"/>
      <c r="E3" s="45"/>
      <c r="F3" s="45"/>
      <c r="G3" s="45"/>
      <c r="H3" s="45"/>
      <c r="I3" s="45"/>
    </row>
    <row r="4" spans="1:10" ht="25.5" customHeight="1" x14ac:dyDescent="0.2">
      <c r="A4" s="46" t="s">
        <v>12</v>
      </c>
      <c r="B4" s="46"/>
      <c r="C4" s="46"/>
      <c r="D4" s="46"/>
      <c r="E4" s="46"/>
      <c r="F4" s="46"/>
      <c r="G4" s="46"/>
      <c r="H4" s="46"/>
      <c r="I4" s="46"/>
    </row>
    <row r="5" spans="1:10" ht="17.25" customHeight="1" x14ac:dyDescent="0.3">
      <c r="A5" s="47"/>
      <c r="B5" s="47"/>
      <c r="C5" s="47"/>
      <c r="D5" s="48"/>
      <c r="E5" s="47"/>
      <c r="F5" s="48"/>
      <c r="G5" s="47"/>
      <c r="H5" s="47"/>
      <c r="I5" s="47"/>
    </row>
    <row r="6" spans="1:10" s="49" customFormat="1" ht="38.25" customHeight="1" x14ac:dyDescent="0.2">
      <c r="C6" s="50" t="s">
        <v>56</v>
      </c>
      <c r="D6" s="51"/>
      <c r="E6" s="50" t="s">
        <v>16</v>
      </c>
      <c r="F6" s="51"/>
      <c r="G6" s="50" t="s">
        <v>1</v>
      </c>
    </row>
    <row r="7" spans="1:10" s="52" customFormat="1" ht="3.75" customHeight="1" x14ac:dyDescent="0.2">
      <c r="C7" s="51"/>
      <c r="D7" s="51"/>
      <c r="E7" s="51"/>
      <c r="F7" s="51"/>
      <c r="G7" s="51"/>
    </row>
    <row r="8" spans="1:10" s="49" customFormat="1" ht="30.75" customHeight="1" x14ac:dyDescent="0.2">
      <c r="C8" s="53" t="s">
        <v>57</v>
      </c>
      <c r="D8" s="54"/>
      <c r="E8" s="55">
        <v>16</v>
      </c>
      <c r="F8" s="56"/>
      <c r="G8" s="57">
        <f>E8/E16</f>
        <v>0.61538461538461542</v>
      </c>
      <c r="I8" s="54"/>
      <c r="J8" s="58"/>
    </row>
    <row r="9" spans="1:10" s="52" customFormat="1" ht="3.75" customHeight="1" x14ac:dyDescent="0.2">
      <c r="C9" s="54"/>
      <c r="D9" s="54"/>
      <c r="E9" s="56"/>
      <c r="F9" s="56"/>
      <c r="G9" s="59"/>
      <c r="I9" s="54"/>
      <c r="J9" s="60"/>
    </row>
    <row r="10" spans="1:10" s="49" customFormat="1" ht="30.75" customHeight="1" x14ac:dyDescent="0.2">
      <c r="C10" s="53" t="s">
        <v>58</v>
      </c>
      <c r="D10" s="54"/>
      <c r="E10" s="55">
        <v>7</v>
      </c>
      <c r="F10" s="56"/>
      <c r="G10" s="57">
        <f>E10/E16</f>
        <v>0.26923076923076922</v>
      </c>
      <c r="I10" s="54"/>
      <c r="J10" s="58"/>
    </row>
    <row r="11" spans="1:10" s="52" customFormat="1" ht="3.75" customHeight="1" x14ac:dyDescent="0.2">
      <c r="C11" s="54"/>
      <c r="D11" s="54"/>
      <c r="E11" s="56"/>
      <c r="F11" s="56"/>
      <c r="G11" s="59"/>
      <c r="I11" s="54"/>
      <c r="J11" s="60"/>
    </row>
    <row r="12" spans="1:10" s="49" customFormat="1" ht="30.75" customHeight="1" x14ac:dyDescent="0.2">
      <c r="C12" s="53" t="s">
        <v>59</v>
      </c>
      <c r="D12" s="54"/>
      <c r="E12" s="55">
        <v>2</v>
      </c>
      <c r="F12" s="56"/>
      <c r="G12" s="57">
        <f>E12/E16</f>
        <v>7.6923076923076927E-2</v>
      </c>
      <c r="I12" s="54"/>
      <c r="J12" s="58"/>
    </row>
    <row r="13" spans="1:10" s="52" customFormat="1" ht="3.75" customHeight="1" x14ac:dyDescent="0.2">
      <c r="C13" s="54"/>
      <c r="D13" s="54"/>
      <c r="E13" s="56"/>
      <c r="F13" s="56"/>
      <c r="G13" s="59"/>
      <c r="I13" s="54"/>
      <c r="J13" s="60"/>
    </row>
    <row r="14" spans="1:10" s="49" customFormat="1" ht="30.75" customHeight="1" x14ac:dyDescent="0.2">
      <c r="C14" s="53" t="s">
        <v>60</v>
      </c>
      <c r="D14" s="54"/>
      <c r="E14" s="55">
        <v>1</v>
      </c>
      <c r="F14" s="56"/>
      <c r="G14" s="57">
        <f>E14/E16</f>
        <v>3.8461538461538464E-2</v>
      </c>
      <c r="I14" s="54"/>
      <c r="J14" s="58"/>
    </row>
    <row r="15" spans="1:10" s="52" customFormat="1" ht="3.75" customHeight="1" x14ac:dyDescent="0.2">
      <c r="C15" s="54"/>
      <c r="D15" s="54"/>
      <c r="E15" s="56"/>
      <c r="F15" s="56"/>
      <c r="G15" s="59"/>
      <c r="I15" s="54"/>
      <c r="J15" s="60"/>
    </row>
    <row r="16" spans="1:10" s="49" customFormat="1" ht="31.5" customHeight="1" x14ac:dyDescent="0.2">
      <c r="C16" s="62" t="s">
        <v>0</v>
      </c>
      <c r="D16" s="51"/>
      <c r="E16" s="63">
        <f>SUM(E8:E15)</f>
        <v>26</v>
      </c>
      <c r="F16" s="64"/>
      <c r="G16" s="65">
        <f>SUM(G8:G15)</f>
        <v>0.99999999999999989</v>
      </c>
    </row>
    <row r="17" spans="1:11" s="70" customFormat="1" ht="25.5" customHeight="1" x14ac:dyDescent="0.2">
      <c r="B17" s="66"/>
      <c r="C17" s="67"/>
      <c r="D17" s="67"/>
      <c r="E17" s="67"/>
      <c r="F17" s="68"/>
      <c r="G17" s="69"/>
    </row>
    <row r="18" spans="1:11" ht="11.25" customHeight="1" x14ac:dyDescent="0.2">
      <c r="B18" s="71"/>
      <c r="C18" s="71"/>
      <c r="D18" s="72"/>
      <c r="E18" s="71"/>
      <c r="F18" s="72"/>
      <c r="G18" s="71"/>
      <c r="H18" s="71"/>
    </row>
    <row r="19" spans="1:11" ht="15" customHeight="1" x14ac:dyDescent="0.2">
      <c r="B19" s="71"/>
      <c r="C19" s="71"/>
      <c r="D19" s="72"/>
      <c r="E19" s="71"/>
      <c r="F19" s="72"/>
      <c r="G19" s="71"/>
      <c r="H19" s="71"/>
    </row>
    <row r="20" spans="1:11" ht="15" customHeight="1" x14ac:dyDescent="0.2">
      <c r="B20" s="71"/>
      <c r="C20" s="71"/>
      <c r="D20" s="72"/>
      <c r="E20" s="71"/>
      <c r="F20" s="72"/>
      <c r="G20" s="71"/>
      <c r="H20" s="71"/>
    </row>
    <row r="21" spans="1:11" ht="15" customHeight="1" x14ac:dyDescent="0.2">
      <c r="B21" s="71"/>
      <c r="C21" s="71"/>
      <c r="D21" s="72"/>
      <c r="E21" s="71"/>
      <c r="F21" s="72"/>
      <c r="G21" s="71"/>
      <c r="H21" s="71"/>
    </row>
    <row r="22" spans="1:11" ht="15" customHeight="1" x14ac:dyDescent="0.2">
      <c r="B22" s="71"/>
      <c r="C22" s="71"/>
      <c r="D22" s="72"/>
      <c r="E22" s="71"/>
      <c r="F22" s="72"/>
      <c r="G22" s="71"/>
      <c r="H22" s="71"/>
    </row>
    <row r="23" spans="1:11" ht="15" customHeight="1" x14ac:dyDescent="0.2">
      <c r="B23" s="71"/>
      <c r="C23" s="71"/>
      <c r="D23" s="72"/>
      <c r="E23" s="71"/>
      <c r="F23" s="72"/>
      <c r="G23" s="71"/>
      <c r="H23" s="71"/>
    </row>
    <row r="32" spans="1:11" ht="13.5" customHeight="1" x14ac:dyDescent="0.3">
      <c r="A32" s="73"/>
      <c r="B32" s="74"/>
      <c r="C32" s="74"/>
      <c r="D32" s="110"/>
      <c r="E32" s="74"/>
      <c r="F32" s="110"/>
      <c r="G32" s="74"/>
      <c r="H32" s="74"/>
      <c r="I32" s="73"/>
      <c r="J32" s="73"/>
      <c r="K32" s="73"/>
    </row>
    <row r="33" spans="1:11" ht="13.5" customHeight="1" x14ac:dyDescent="0.3">
      <c r="A33" s="73"/>
      <c r="B33" s="74"/>
      <c r="C33" s="74"/>
      <c r="D33" s="110"/>
      <c r="E33" s="74"/>
      <c r="F33" s="110"/>
      <c r="G33" s="74"/>
      <c r="H33" s="74"/>
      <c r="I33" s="73"/>
      <c r="J33" s="73"/>
      <c r="K33" s="73"/>
    </row>
    <row r="34" spans="1:11" ht="15" customHeight="1" x14ac:dyDescent="0.3">
      <c r="B34" s="74"/>
      <c r="C34" s="74"/>
      <c r="D34" s="110"/>
      <c r="E34" s="74"/>
      <c r="F34" s="110"/>
      <c r="G34" s="74"/>
      <c r="H34" s="74"/>
    </row>
    <row r="35" spans="1:11" ht="15" customHeight="1" x14ac:dyDescent="0.3">
      <c r="B35" s="74"/>
      <c r="C35" s="74"/>
      <c r="D35" s="110"/>
      <c r="E35" s="74"/>
      <c r="F35" s="110"/>
      <c r="G35" s="74"/>
      <c r="H35" s="74"/>
    </row>
    <row r="39" spans="1:11" x14ac:dyDescent="0.2">
      <c r="C39" s="111"/>
      <c r="D39" s="111"/>
      <c r="E39" s="111"/>
      <c r="F39" s="111"/>
      <c r="G39" s="111"/>
    </row>
    <row r="41" spans="1:11" x14ac:dyDescent="0.2">
      <c r="C41" s="111"/>
      <c r="D41" s="111"/>
      <c r="E41" s="111"/>
      <c r="F41" s="111"/>
      <c r="G41" s="111"/>
    </row>
    <row r="42" spans="1:11" x14ac:dyDescent="0.2">
      <c r="C42" s="75"/>
      <c r="D42" s="75"/>
      <c r="E42" s="75"/>
      <c r="F42" s="75"/>
      <c r="G42" s="75"/>
    </row>
    <row r="43" spans="1:11" ht="15" customHeight="1" x14ac:dyDescent="0.2">
      <c r="B43" s="76"/>
      <c r="C43" s="76"/>
      <c r="D43" s="76"/>
      <c r="E43" s="76"/>
      <c r="F43" s="76"/>
      <c r="G43" s="76"/>
      <c r="H43" s="76"/>
    </row>
    <row r="44" spans="1:11" ht="10.5" customHeight="1" x14ac:dyDescent="0.2">
      <c r="B44" s="77"/>
      <c r="C44" s="77"/>
      <c r="D44" s="77"/>
      <c r="E44" s="77"/>
      <c r="F44" s="77"/>
      <c r="G44" s="77"/>
      <c r="H44" s="77"/>
    </row>
    <row r="45" spans="1:11" ht="28.5" customHeight="1" x14ac:dyDescent="0.2">
      <c r="B45" s="78" t="s">
        <v>61</v>
      </c>
      <c r="C45" s="78"/>
      <c r="D45" s="78"/>
      <c r="E45" s="78"/>
      <c r="F45" s="78"/>
      <c r="G45" s="78"/>
      <c r="H45" s="78"/>
      <c r="I45" s="78"/>
      <c r="J45" s="79"/>
    </row>
    <row r="46" spans="1:11" ht="30.75" customHeight="1" x14ac:dyDescent="0.2">
      <c r="A46" s="79"/>
      <c r="B46" s="78"/>
      <c r="C46" s="78"/>
      <c r="D46" s="78"/>
      <c r="E46" s="78"/>
      <c r="F46" s="78"/>
      <c r="G46" s="78"/>
      <c r="H46" s="78"/>
      <c r="I46" s="78"/>
      <c r="J46" s="79"/>
    </row>
    <row r="47" spans="1:11" ht="11.25" customHeight="1" x14ac:dyDescent="0.2"/>
    <row r="48" spans="1:11" ht="11.25" customHeight="1" x14ac:dyDescent="0.2"/>
    <row r="49" ht="11.25" customHeight="1" x14ac:dyDescent="0.2"/>
    <row r="50" ht="11.25" customHeight="1" x14ac:dyDescent="0.2"/>
  </sheetData>
  <mergeCells count="8">
    <mergeCell ref="B43:H43"/>
    <mergeCell ref="B45:I46"/>
    <mergeCell ref="A1:I1"/>
    <mergeCell ref="A3:I3"/>
    <mergeCell ref="A4:I4"/>
    <mergeCell ref="C17:E17"/>
    <mergeCell ref="C39:G39"/>
    <mergeCell ref="C41:G41"/>
  </mergeCells>
  <printOptions horizontalCentered="1"/>
  <pageMargins left="0.24" right="0.17" top="1.01" bottom="0.49" header="0.61" footer="0.27"/>
  <pageSetup scale="66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&amp;C&amp;"Verdana,Negrita"&amp;K03-018Dirección de Planificación y Desarrollo / Departamento de Estadísticas&amp;R&amp;"Verdana,Normal"&amp;11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0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6.42578125" style="44" customWidth="1"/>
    <col min="2" max="2" width="8.28515625" style="44" customWidth="1"/>
    <col min="3" max="3" width="35.28515625" style="44" customWidth="1"/>
    <col min="4" max="4" width="0.7109375" style="80" customWidth="1"/>
    <col min="5" max="5" width="28.28515625" style="44" customWidth="1"/>
    <col min="6" max="6" width="0.7109375" style="80" customWidth="1"/>
    <col min="7" max="7" width="21.85546875" style="44" customWidth="1"/>
    <col min="8" max="8" width="9" style="44" customWidth="1"/>
    <col min="9" max="16384" width="11.42578125" style="44"/>
  </cols>
  <sheetData>
    <row r="1" spans="1:10" ht="21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3" spans="1:10" ht="33" customHeight="1" x14ac:dyDescent="0.2">
      <c r="A3" s="45" t="s">
        <v>62</v>
      </c>
      <c r="B3" s="45"/>
      <c r="C3" s="45"/>
      <c r="D3" s="45"/>
      <c r="E3" s="45"/>
      <c r="F3" s="45"/>
      <c r="G3" s="45"/>
      <c r="H3" s="45"/>
      <c r="I3" s="45"/>
    </row>
    <row r="4" spans="1:10" ht="25.5" customHeight="1" x14ac:dyDescent="0.2">
      <c r="A4" s="46" t="s">
        <v>12</v>
      </c>
      <c r="B4" s="46"/>
      <c r="C4" s="46"/>
      <c r="D4" s="46"/>
      <c r="E4" s="46"/>
      <c r="F4" s="46"/>
      <c r="G4" s="46"/>
      <c r="H4" s="46"/>
      <c r="I4" s="46"/>
    </row>
    <row r="5" spans="1:10" ht="10.5" customHeight="1" x14ac:dyDescent="0.3">
      <c r="A5" s="47"/>
      <c r="B5" s="47"/>
      <c r="C5" s="47"/>
      <c r="D5" s="48"/>
      <c r="E5" s="47"/>
      <c r="F5" s="48"/>
      <c r="G5" s="47"/>
      <c r="H5" s="47"/>
      <c r="I5" s="47"/>
    </row>
    <row r="6" spans="1:10" s="49" customFormat="1" ht="38.25" customHeight="1" x14ac:dyDescent="0.2">
      <c r="C6" s="50" t="s">
        <v>56</v>
      </c>
      <c r="D6" s="51"/>
      <c r="E6" s="50" t="s">
        <v>16</v>
      </c>
      <c r="F6" s="51"/>
      <c r="G6" s="50" t="s">
        <v>1</v>
      </c>
    </row>
    <row r="7" spans="1:10" s="52" customFormat="1" ht="3.75" customHeight="1" x14ac:dyDescent="0.2">
      <c r="C7" s="51"/>
      <c r="D7" s="51"/>
      <c r="E7" s="51"/>
      <c r="F7" s="51"/>
      <c r="G7" s="51"/>
    </row>
    <row r="8" spans="1:10" s="49" customFormat="1" ht="23.25" customHeight="1" x14ac:dyDescent="0.2">
      <c r="C8" s="53" t="s">
        <v>57</v>
      </c>
      <c r="D8" s="54"/>
      <c r="E8" s="55">
        <v>38</v>
      </c>
      <c r="F8" s="56"/>
      <c r="G8" s="57">
        <f>E8/E36</f>
        <v>0.52054794520547942</v>
      </c>
      <c r="I8" s="54"/>
      <c r="J8" s="58"/>
    </row>
    <row r="9" spans="1:10" s="52" customFormat="1" ht="3.75" customHeight="1" x14ac:dyDescent="0.2">
      <c r="C9" s="54"/>
      <c r="D9" s="54"/>
      <c r="E9" s="56"/>
      <c r="F9" s="56"/>
      <c r="G9" s="59"/>
      <c r="I9" s="54"/>
      <c r="J9" s="60"/>
    </row>
    <row r="10" spans="1:10" s="49" customFormat="1" ht="23.25" customHeight="1" x14ac:dyDescent="0.2">
      <c r="C10" s="53" t="s">
        <v>59</v>
      </c>
      <c r="D10" s="54"/>
      <c r="E10" s="55">
        <v>6</v>
      </c>
      <c r="F10" s="56"/>
      <c r="G10" s="57">
        <f>E10/E36</f>
        <v>8.2191780821917804E-2</v>
      </c>
      <c r="I10" s="54"/>
      <c r="J10" s="58"/>
    </row>
    <row r="11" spans="1:10" s="52" customFormat="1" ht="3.75" customHeight="1" x14ac:dyDescent="0.2">
      <c r="C11" s="54"/>
      <c r="D11" s="54"/>
      <c r="E11" s="56"/>
      <c r="F11" s="56"/>
      <c r="G11" s="59"/>
      <c r="I11" s="54"/>
      <c r="J11" s="60"/>
    </row>
    <row r="12" spans="1:10" s="49" customFormat="1" ht="23.25" customHeight="1" x14ac:dyDescent="0.2">
      <c r="C12" s="53" t="s">
        <v>63</v>
      </c>
      <c r="D12" s="54"/>
      <c r="E12" s="55">
        <v>5</v>
      </c>
      <c r="F12" s="56"/>
      <c r="G12" s="57">
        <f>E12/E36</f>
        <v>6.8493150684931503E-2</v>
      </c>
      <c r="I12" s="54"/>
      <c r="J12" s="58"/>
    </row>
    <row r="13" spans="1:10" s="52" customFormat="1" ht="3.75" customHeight="1" x14ac:dyDescent="0.2">
      <c r="C13" s="54"/>
      <c r="D13" s="54"/>
      <c r="E13" s="56"/>
      <c r="F13" s="56"/>
      <c r="G13" s="59"/>
      <c r="I13" s="54"/>
      <c r="J13" s="60"/>
    </row>
    <row r="14" spans="1:10" s="49" customFormat="1" ht="23.25" customHeight="1" x14ac:dyDescent="0.2">
      <c r="C14" s="53" t="s">
        <v>60</v>
      </c>
      <c r="D14" s="54"/>
      <c r="E14" s="55">
        <v>3</v>
      </c>
      <c r="F14" s="56"/>
      <c r="G14" s="57">
        <f>E14/E36</f>
        <v>4.1095890410958902E-2</v>
      </c>
      <c r="I14" s="54"/>
      <c r="J14" s="58"/>
    </row>
    <row r="15" spans="1:10" s="52" customFormat="1" ht="3.75" customHeight="1" x14ac:dyDescent="0.2">
      <c r="C15" s="54"/>
      <c r="D15" s="54"/>
      <c r="E15" s="56"/>
      <c r="F15" s="56"/>
      <c r="G15" s="59"/>
      <c r="I15" s="54"/>
      <c r="J15" s="60"/>
    </row>
    <row r="16" spans="1:10" s="49" customFormat="1" ht="23.25" customHeight="1" x14ac:dyDescent="0.2">
      <c r="C16" s="53" t="s">
        <v>64</v>
      </c>
      <c r="D16" s="54"/>
      <c r="E16" s="55">
        <v>2</v>
      </c>
      <c r="F16" s="56"/>
      <c r="G16" s="57">
        <f>E16/E36</f>
        <v>2.7397260273972601E-2</v>
      </c>
      <c r="I16" s="54"/>
      <c r="J16" s="58"/>
    </row>
    <row r="17" spans="3:10" s="52" customFormat="1" ht="3.75" customHeight="1" x14ac:dyDescent="0.2">
      <c r="C17" s="54"/>
      <c r="D17" s="54"/>
      <c r="E17" s="56"/>
      <c r="F17" s="56"/>
      <c r="G17" s="59"/>
      <c r="I17" s="54"/>
      <c r="J17" s="60"/>
    </row>
    <row r="18" spans="3:10" s="49" customFormat="1" ht="23.25" customHeight="1" x14ac:dyDescent="0.2">
      <c r="C18" s="53" t="s">
        <v>65</v>
      </c>
      <c r="D18" s="54"/>
      <c r="E18" s="55">
        <v>2</v>
      </c>
      <c r="F18" s="56"/>
      <c r="G18" s="57">
        <f>E18/E36</f>
        <v>2.7397260273972601E-2</v>
      </c>
      <c r="I18" s="54"/>
      <c r="J18" s="58"/>
    </row>
    <row r="19" spans="3:10" s="52" customFormat="1" ht="3.75" customHeight="1" x14ac:dyDescent="0.2">
      <c r="C19" s="54"/>
      <c r="D19" s="54"/>
      <c r="E19" s="56"/>
      <c r="F19" s="56"/>
      <c r="G19" s="59"/>
      <c r="I19" s="54"/>
      <c r="J19" s="60"/>
    </row>
    <row r="20" spans="3:10" s="49" customFormat="1" ht="23.25" customHeight="1" x14ac:dyDescent="0.2">
      <c r="C20" s="53" t="s">
        <v>66</v>
      </c>
      <c r="D20" s="54"/>
      <c r="E20" s="55">
        <v>2</v>
      </c>
      <c r="F20" s="56"/>
      <c r="G20" s="57">
        <f>E20/E36</f>
        <v>2.7397260273972601E-2</v>
      </c>
      <c r="I20" s="54"/>
      <c r="J20" s="58"/>
    </row>
    <row r="21" spans="3:10" s="52" customFormat="1" ht="3.75" customHeight="1" x14ac:dyDescent="0.2">
      <c r="C21" s="54"/>
      <c r="D21" s="54"/>
      <c r="E21" s="56"/>
      <c r="F21" s="56"/>
      <c r="G21" s="59"/>
      <c r="I21" s="54"/>
      <c r="J21" s="60"/>
    </row>
    <row r="22" spans="3:10" s="49" customFormat="1" ht="23.25" customHeight="1" x14ac:dyDescent="0.2">
      <c r="C22" s="53" t="s">
        <v>58</v>
      </c>
      <c r="D22" s="54"/>
      <c r="E22" s="55">
        <v>1</v>
      </c>
      <c r="F22" s="56"/>
      <c r="G22" s="57">
        <f>E22/E36</f>
        <v>1.3698630136986301E-2</v>
      </c>
      <c r="I22" s="54"/>
      <c r="J22" s="58"/>
    </row>
    <row r="23" spans="3:10" s="52" customFormat="1" ht="3.75" customHeight="1" x14ac:dyDescent="0.2">
      <c r="C23" s="54"/>
      <c r="D23" s="54"/>
      <c r="E23" s="56"/>
      <c r="F23" s="56"/>
      <c r="G23" s="59"/>
      <c r="I23" s="54"/>
      <c r="J23" s="60"/>
    </row>
    <row r="24" spans="3:10" s="49" customFormat="1" ht="23.25" customHeight="1" x14ac:dyDescent="0.2">
      <c r="C24" s="53" t="s">
        <v>67</v>
      </c>
      <c r="D24" s="54"/>
      <c r="E24" s="55">
        <v>1</v>
      </c>
      <c r="F24" s="56"/>
      <c r="G24" s="57">
        <f>E24/E36</f>
        <v>1.3698630136986301E-2</v>
      </c>
      <c r="I24" s="54"/>
      <c r="J24" s="58"/>
    </row>
    <row r="25" spans="3:10" s="52" customFormat="1" ht="3.75" customHeight="1" x14ac:dyDescent="0.2">
      <c r="C25" s="54"/>
      <c r="D25" s="54"/>
      <c r="E25" s="56"/>
      <c r="F25" s="56"/>
      <c r="G25" s="59"/>
      <c r="I25" s="54"/>
      <c r="J25" s="60"/>
    </row>
    <row r="26" spans="3:10" s="49" customFormat="1" ht="23.25" customHeight="1" x14ac:dyDescent="0.2">
      <c r="C26" s="53" t="s">
        <v>68</v>
      </c>
      <c r="D26" s="54"/>
      <c r="E26" s="55">
        <v>1</v>
      </c>
      <c r="F26" s="56"/>
      <c r="G26" s="57">
        <f>E26/E36</f>
        <v>1.3698630136986301E-2</v>
      </c>
      <c r="I26" s="54"/>
      <c r="J26" s="58"/>
    </row>
    <row r="27" spans="3:10" s="52" customFormat="1" ht="3.75" customHeight="1" x14ac:dyDescent="0.2">
      <c r="C27" s="54"/>
      <c r="D27" s="54"/>
      <c r="E27" s="56"/>
      <c r="F27" s="56"/>
      <c r="G27" s="59"/>
      <c r="I27" s="54"/>
      <c r="J27" s="60"/>
    </row>
    <row r="28" spans="3:10" s="49" customFormat="1" ht="23.25" customHeight="1" x14ac:dyDescent="0.2">
      <c r="C28" s="53" t="s">
        <v>69</v>
      </c>
      <c r="D28" s="54"/>
      <c r="E28" s="55">
        <v>1</v>
      </c>
      <c r="F28" s="56"/>
      <c r="G28" s="57">
        <f>E28/E36</f>
        <v>1.3698630136986301E-2</v>
      </c>
      <c r="I28" s="54"/>
      <c r="J28" s="58"/>
    </row>
    <row r="29" spans="3:10" s="52" customFormat="1" ht="3.75" customHeight="1" x14ac:dyDescent="0.2">
      <c r="C29" s="54"/>
      <c r="D29" s="54"/>
      <c r="E29" s="56"/>
      <c r="F29" s="56"/>
      <c r="G29" s="59"/>
      <c r="I29" s="54"/>
      <c r="J29" s="60"/>
    </row>
    <row r="30" spans="3:10" s="49" customFormat="1" ht="23.25" customHeight="1" x14ac:dyDescent="0.2">
      <c r="C30" s="53" t="s">
        <v>70</v>
      </c>
      <c r="D30" s="54"/>
      <c r="E30" s="55">
        <v>1</v>
      </c>
      <c r="F30" s="56"/>
      <c r="G30" s="57">
        <f>E30/E36</f>
        <v>1.3698630136986301E-2</v>
      </c>
      <c r="I30" s="54"/>
      <c r="J30" s="58"/>
    </row>
    <row r="31" spans="3:10" s="52" customFormat="1" ht="3.75" customHeight="1" x14ac:dyDescent="0.2">
      <c r="C31" s="54"/>
      <c r="D31" s="54"/>
      <c r="E31" s="56"/>
      <c r="F31" s="56"/>
      <c r="G31" s="59"/>
      <c r="I31" s="54"/>
      <c r="J31" s="60"/>
    </row>
    <row r="32" spans="3:10" s="49" customFormat="1" ht="23.25" customHeight="1" x14ac:dyDescent="0.2">
      <c r="C32" s="53" t="s">
        <v>71</v>
      </c>
      <c r="D32" s="54"/>
      <c r="E32" s="55">
        <v>1</v>
      </c>
      <c r="F32" s="56"/>
      <c r="G32" s="57">
        <f>E32/E36</f>
        <v>1.3698630136986301E-2</v>
      </c>
      <c r="I32" s="54"/>
      <c r="J32" s="58"/>
    </row>
    <row r="33" spans="2:10" s="52" customFormat="1" ht="3.75" customHeight="1" x14ac:dyDescent="0.2">
      <c r="C33" s="54"/>
      <c r="D33" s="54"/>
      <c r="E33" s="56"/>
      <c r="F33" s="56"/>
      <c r="G33" s="59"/>
      <c r="I33" s="54"/>
      <c r="J33" s="60"/>
    </row>
    <row r="34" spans="2:10" s="49" customFormat="1" ht="23.25" customHeight="1" x14ac:dyDescent="0.2">
      <c r="C34" s="53" t="s">
        <v>72</v>
      </c>
      <c r="D34" s="54"/>
      <c r="E34" s="55">
        <v>9</v>
      </c>
      <c r="F34" s="56"/>
      <c r="G34" s="57">
        <f>E34/E36</f>
        <v>0.12328767123287671</v>
      </c>
      <c r="I34" s="54"/>
      <c r="J34" s="58"/>
    </row>
    <row r="35" spans="2:10" s="52" customFormat="1" ht="3.75" customHeight="1" x14ac:dyDescent="0.2">
      <c r="C35" s="54"/>
      <c r="D35" s="54"/>
      <c r="E35" s="56"/>
      <c r="F35" s="56"/>
      <c r="G35" s="61"/>
    </row>
    <row r="36" spans="2:10" s="49" customFormat="1" ht="31.5" customHeight="1" x14ac:dyDescent="0.2">
      <c r="C36" s="62" t="s">
        <v>0</v>
      </c>
      <c r="D36" s="51"/>
      <c r="E36" s="63">
        <f>SUM(E8:E34)</f>
        <v>73</v>
      </c>
      <c r="F36" s="64"/>
      <c r="G36" s="65">
        <f>SUM(G8:G34)</f>
        <v>1.0000000000000002</v>
      </c>
    </row>
    <row r="37" spans="2:10" s="70" customFormat="1" ht="18.75" customHeight="1" x14ac:dyDescent="0.2">
      <c r="B37" s="66"/>
      <c r="C37" s="67"/>
      <c r="D37" s="67"/>
      <c r="E37" s="67"/>
      <c r="F37" s="68"/>
      <c r="G37" s="69"/>
    </row>
    <row r="38" spans="2:10" ht="11.25" customHeight="1" x14ac:dyDescent="0.2">
      <c r="B38" s="71"/>
      <c r="C38" s="71"/>
      <c r="D38" s="72"/>
      <c r="E38" s="71"/>
      <c r="F38" s="72"/>
      <c r="G38" s="71"/>
      <c r="H38" s="71"/>
    </row>
    <row r="39" spans="2:10" ht="15" customHeight="1" x14ac:dyDescent="0.2">
      <c r="B39" s="71"/>
      <c r="C39" s="71"/>
      <c r="D39" s="72"/>
      <c r="E39" s="71"/>
      <c r="F39" s="72"/>
      <c r="G39" s="71"/>
      <c r="H39" s="71"/>
    </row>
    <row r="40" spans="2:10" ht="15" customHeight="1" x14ac:dyDescent="0.2">
      <c r="B40" s="71"/>
      <c r="C40" s="71"/>
      <c r="D40" s="72"/>
      <c r="E40" s="71"/>
      <c r="F40" s="72"/>
      <c r="G40" s="71"/>
      <c r="H40" s="71"/>
    </row>
    <row r="41" spans="2:10" ht="15" customHeight="1" x14ac:dyDescent="0.2">
      <c r="B41" s="71"/>
      <c r="C41" s="71"/>
      <c r="D41" s="72"/>
      <c r="E41" s="71"/>
      <c r="F41" s="72"/>
      <c r="G41" s="71"/>
      <c r="H41" s="71"/>
    </row>
    <row r="42" spans="2:10" ht="15" customHeight="1" x14ac:dyDescent="0.2">
      <c r="B42" s="71"/>
      <c r="C42" s="71"/>
      <c r="D42" s="72"/>
      <c r="E42" s="71"/>
      <c r="F42" s="72"/>
      <c r="G42" s="71"/>
      <c r="H42" s="71"/>
    </row>
    <row r="43" spans="2:10" ht="15" customHeight="1" x14ac:dyDescent="0.2">
      <c r="B43" s="71"/>
      <c r="C43" s="71"/>
      <c r="D43" s="72"/>
      <c r="E43" s="71"/>
      <c r="F43" s="72"/>
      <c r="G43" s="71"/>
      <c r="H43" s="71"/>
    </row>
    <row r="52" spans="1:11" ht="13.5" customHeight="1" x14ac:dyDescent="0.3">
      <c r="A52" s="73"/>
      <c r="B52" s="74"/>
      <c r="C52" s="74"/>
      <c r="D52" s="110"/>
      <c r="E52" s="74"/>
      <c r="F52" s="110"/>
      <c r="G52" s="74"/>
      <c r="H52" s="74"/>
      <c r="I52" s="73"/>
      <c r="J52" s="73"/>
      <c r="K52" s="73"/>
    </row>
    <row r="53" spans="1:11" ht="13.5" customHeight="1" x14ac:dyDescent="0.3">
      <c r="A53" s="73"/>
      <c r="B53" s="74"/>
      <c r="C53" s="74"/>
      <c r="D53" s="110"/>
      <c r="E53" s="74"/>
      <c r="F53" s="110"/>
      <c r="G53" s="74"/>
      <c r="H53" s="74"/>
      <c r="I53" s="73"/>
      <c r="J53" s="73"/>
      <c r="K53" s="73"/>
    </row>
    <row r="54" spans="1:11" ht="15" customHeight="1" x14ac:dyDescent="0.3">
      <c r="B54" s="74"/>
      <c r="C54" s="74"/>
      <c r="D54" s="110"/>
      <c r="E54" s="74"/>
      <c r="F54" s="110"/>
      <c r="G54" s="74"/>
      <c r="H54" s="74"/>
    </row>
    <row r="55" spans="1:11" ht="15" customHeight="1" x14ac:dyDescent="0.3">
      <c r="B55" s="74"/>
      <c r="C55" s="74"/>
      <c r="D55" s="110"/>
      <c r="E55" s="74"/>
      <c r="F55" s="110"/>
      <c r="G55" s="74"/>
      <c r="H55" s="74"/>
    </row>
    <row r="59" spans="1:11" x14ac:dyDescent="0.2">
      <c r="C59" s="111"/>
      <c r="D59" s="111"/>
      <c r="E59" s="111"/>
      <c r="F59" s="111"/>
      <c r="G59" s="111"/>
    </row>
    <row r="61" spans="1:11" x14ac:dyDescent="0.2">
      <c r="C61" s="111"/>
      <c r="D61" s="111"/>
      <c r="E61" s="111"/>
      <c r="F61" s="111"/>
      <c r="G61" s="111"/>
    </row>
    <row r="62" spans="1:11" x14ac:dyDescent="0.2">
      <c r="C62" s="75"/>
      <c r="D62" s="75"/>
      <c r="E62" s="75"/>
      <c r="F62" s="75"/>
      <c r="G62" s="75"/>
    </row>
    <row r="63" spans="1:11" ht="15" customHeight="1" x14ac:dyDescent="0.2">
      <c r="B63" s="76"/>
      <c r="C63" s="76"/>
      <c r="D63" s="76"/>
      <c r="E63" s="76"/>
      <c r="F63" s="76"/>
      <c r="G63" s="76"/>
      <c r="H63" s="76"/>
    </row>
    <row r="64" spans="1:11" ht="10.5" customHeight="1" x14ac:dyDescent="0.2">
      <c r="B64" s="77"/>
      <c r="C64" s="77"/>
      <c r="D64" s="77"/>
      <c r="E64" s="77"/>
      <c r="F64" s="77"/>
      <c r="G64" s="77"/>
      <c r="H64" s="77"/>
    </row>
    <row r="65" spans="1:10" ht="28.5" customHeight="1" x14ac:dyDescent="0.2">
      <c r="B65" s="78" t="s">
        <v>73</v>
      </c>
      <c r="C65" s="78"/>
      <c r="D65" s="78"/>
      <c r="E65" s="78"/>
      <c r="F65" s="78"/>
      <c r="G65" s="78"/>
      <c r="H65" s="78"/>
      <c r="I65" s="78"/>
      <c r="J65" s="79"/>
    </row>
    <row r="66" spans="1:10" ht="30.75" customHeight="1" x14ac:dyDescent="0.2">
      <c r="A66" s="79"/>
      <c r="B66" s="78"/>
      <c r="C66" s="78"/>
      <c r="D66" s="78"/>
      <c r="E66" s="78"/>
      <c r="F66" s="78"/>
      <c r="G66" s="78"/>
      <c r="H66" s="78"/>
      <c r="I66" s="78"/>
      <c r="J66" s="79"/>
    </row>
    <row r="67" spans="1:10" ht="11.25" customHeight="1" x14ac:dyDescent="0.2"/>
    <row r="68" spans="1:10" ht="11.25" customHeight="1" x14ac:dyDescent="0.2"/>
    <row r="69" spans="1:10" ht="11.25" customHeight="1" x14ac:dyDescent="0.2"/>
    <row r="70" spans="1:10" ht="11.25" customHeight="1" x14ac:dyDescent="0.2"/>
  </sheetData>
  <mergeCells count="8">
    <mergeCell ref="B63:H63"/>
    <mergeCell ref="B65:I66"/>
    <mergeCell ref="A1:I1"/>
    <mergeCell ref="A3:I3"/>
    <mergeCell ref="A4:I4"/>
    <mergeCell ref="C37:E37"/>
    <mergeCell ref="C59:G59"/>
    <mergeCell ref="C61:G61"/>
  </mergeCells>
  <printOptions horizontalCentered="1"/>
  <pageMargins left="0.24" right="0.17" top="1.01" bottom="0.49" header="0.61" footer="0.27"/>
  <pageSetup scale="68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&amp;C&amp;"Verdana,Negrita"&amp;K03-018Dirección de Planificación y Desarrollo / Departamento de Estadísticas&amp;R&amp;"Verdana,Normal"&amp;11 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56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3.5703125" style="44" customWidth="1"/>
    <col min="2" max="2" width="8.28515625" style="44" customWidth="1"/>
    <col min="3" max="3" width="33.140625" style="44" customWidth="1"/>
    <col min="4" max="4" width="0.7109375" style="80" customWidth="1"/>
    <col min="5" max="5" width="25" style="44" customWidth="1"/>
    <col min="6" max="6" width="0.7109375" style="80" customWidth="1"/>
    <col min="7" max="7" width="25" style="44" customWidth="1"/>
    <col min="8" max="8" width="0.7109375" style="80" customWidth="1"/>
    <col min="9" max="9" width="26.28515625" style="44" customWidth="1"/>
    <col min="10" max="10" width="0.7109375" style="80" customWidth="1"/>
    <col min="11" max="11" width="20.7109375" style="44" customWidth="1"/>
    <col min="12" max="12" width="9" style="44" customWidth="1"/>
    <col min="13" max="16384" width="11.42578125" style="44"/>
  </cols>
  <sheetData>
    <row r="1" spans="1:13" ht="29.25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8.25" customHeight="1" x14ac:dyDescent="0.2"/>
    <row r="3" spans="1:13" ht="21" customHeight="1" x14ac:dyDescent="0.2">
      <c r="A3" s="45" t="s">
        <v>74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21.75" customHeight="1" x14ac:dyDescent="0.2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8" customHeight="1" x14ac:dyDescent="0.3">
      <c r="A5" s="83"/>
      <c r="B5" s="74"/>
      <c r="C5" s="74"/>
      <c r="D5" s="110"/>
      <c r="E5" s="74"/>
      <c r="F5" s="110"/>
      <c r="G5" s="74"/>
      <c r="H5" s="110"/>
      <c r="I5" s="74"/>
      <c r="J5" s="110"/>
      <c r="K5" s="74"/>
      <c r="L5" s="74"/>
      <c r="M5" s="84"/>
    </row>
    <row r="6" spans="1:13" ht="28.5" customHeight="1" x14ac:dyDescent="0.3">
      <c r="A6" s="83"/>
      <c r="B6" s="74"/>
      <c r="C6" s="85" t="s">
        <v>2</v>
      </c>
      <c r="D6" s="110"/>
      <c r="E6" s="85" t="s">
        <v>5</v>
      </c>
      <c r="F6" s="85"/>
      <c r="G6" s="85"/>
      <c r="H6" s="110"/>
      <c r="I6" s="85" t="s">
        <v>0</v>
      </c>
      <c r="J6" s="110"/>
      <c r="K6" s="85" t="s">
        <v>1</v>
      </c>
      <c r="L6" s="74"/>
      <c r="M6" s="84"/>
    </row>
    <row r="7" spans="1:13" ht="3" customHeight="1" x14ac:dyDescent="0.3">
      <c r="A7" s="83"/>
      <c r="B7" s="74"/>
      <c r="C7" s="85"/>
      <c r="D7" s="110"/>
      <c r="E7" s="51"/>
      <c r="F7" s="51"/>
      <c r="G7" s="51"/>
      <c r="H7" s="110"/>
      <c r="I7" s="85"/>
      <c r="J7" s="110"/>
      <c r="K7" s="85"/>
      <c r="L7" s="74"/>
      <c r="M7" s="84"/>
    </row>
    <row r="8" spans="1:13" s="49" customFormat="1" ht="26.25" customHeight="1" x14ac:dyDescent="0.2">
      <c r="C8" s="85"/>
      <c r="D8" s="51"/>
      <c r="E8" s="50" t="s">
        <v>4</v>
      </c>
      <c r="F8" s="51"/>
      <c r="G8" s="50" t="s">
        <v>3</v>
      </c>
      <c r="H8" s="51"/>
      <c r="I8" s="85"/>
      <c r="J8" s="51"/>
      <c r="K8" s="85"/>
    </row>
    <row r="9" spans="1:13" s="52" customFormat="1" ht="3.75" customHeight="1" x14ac:dyDescent="0.2">
      <c r="C9" s="51"/>
      <c r="D9" s="51"/>
      <c r="E9" s="51"/>
      <c r="F9" s="51"/>
      <c r="G9" s="51"/>
      <c r="H9" s="51"/>
      <c r="I9" s="51"/>
      <c r="J9" s="51"/>
      <c r="K9" s="51"/>
    </row>
    <row r="10" spans="1:13" s="49" customFormat="1" ht="18" customHeight="1" x14ac:dyDescent="0.2">
      <c r="C10" s="112" t="s">
        <v>9</v>
      </c>
      <c r="D10" s="86"/>
      <c r="E10" s="113">
        <v>20</v>
      </c>
      <c r="F10" s="86"/>
      <c r="G10" s="113">
        <v>15</v>
      </c>
      <c r="H10" s="86"/>
      <c r="I10" s="114">
        <f>SUM(E10:G11)</f>
        <v>35</v>
      </c>
      <c r="J10" s="115"/>
      <c r="K10" s="116">
        <v>0.48</v>
      </c>
    </row>
    <row r="11" spans="1:13" s="49" customFormat="1" ht="18" customHeight="1" x14ac:dyDescent="0.2">
      <c r="C11" s="112"/>
      <c r="D11" s="86"/>
      <c r="E11" s="113"/>
      <c r="F11" s="86"/>
      <c r="G11" s="113"/>
      <c r="H11" s="86"/>
      <c r="I11" s="114"/>
      <c r="J11" s="115"/>
      <c r="K11" s="116"/>
    </row>
    <row r="12" spans="1:13" s="52" customFormat="1" ht="3.75" customHeight="1" x14ac:dyDescent="0.2">
      <c r="C12" s="86"/>
      <c r="D12" s="86"/>
      <c r="E12" s="117"/>
      <c r="F12" s="86"/>
      <c r="G12" s="117"/>
      <c r="H12" s="86"/>
      <c r="I12" s="115"/>
      <c r="J12" s="115"/>
      <c r="K12" s="118"/>
    </row>
    <row r="13" spans="1:13" s="49" customFormat="1" ht="18" customHeight="1" x14ac:dyDescent="0.2">
      <c r="C13" s="112" t="s">
        <v>10</v>
      </c>
      <c r="D13" s="86"/>
      <c r="E13" s="113">
        <v>9</v>
      </c>
      <c r="F13" s="86"/>
      <c r="G13" s="113">
        <v>6</v>
      </c>
      <c r="H13" s="86"/>
      <c r="I13" s="114">
        <f>SUM(E13:G14)</f>
        <v>15</v>
      </c>
      <c r="J13" s="115"/>
      <c r="K13" s="116">
        <f>I13/I19</f>
        <v>0.20547945205479451</v>
      </c>
    </row>
    <row r="14" spans="1:13" s="49" customFormat="1" ht="18" customHeight="1" x14ac:dyDescent="0.2">
      <c r="C14" s="112"/>
      <c r="D14" s="86"/>
      <c r="E14" s="113"/>
      <c r="F14" s="86"/>
      <c r="G14" s="113"/>
      <c r="H14" s="86"/>
      <c r="I14" s="114"/>
      <c r="J14" s="115"/>
      <c r="K14" s="116"/>
    </row>
    <row r="15" spans="1:13" s="52" customFormat="1" ht="3.75" customHeight="1" x14ac:dyDescent="0.2">
      <c r="C15" s="86"/>
      <c r="D15" s="86"/>
      <c r="E15" s="117"/>
      <c r="F15" s="86"/>
      <c r="G15" s="117"/>
      <c r="H15" s="86"/>
      <c r="I15" s="115"/>
      <c r="J15" s="115"/>
      <c r="K15" s="118"/>
    </row>
    <row r="16" spans="1:13" s="49" customFormat="1" ht="18" customHeight="1" x14ac:dyDescent="0.2">
      <c r="A16" s="91"/>
      <c r="C16" s="112" t="s">
        <v>11</v>
      </c>
      <c r="D16" s="86"/>
      <c r="E16" s="113">
        <v>14</v>
      </c>
      <c r="F16" s="86"/>
      <c r="G16" s="113">
        <v>9</v>
      </c>
      <c r="H16" s="86"/>
      <c r="I16" s="114">
        <f>SUM(E16:G17)</f>
        <v>23</v>
      </c>
      <c r="J16" s="115"/>
      <c r="K16" s="116">
        <f>I16/I19</f>
        <v>0.31506849315068491</v>
      </c>
    </row>
    <row r="17" spans="1:12" s="52" customFormat="1" ht="18" customHeight="1" x14ac:dyDescent="0.2">
      <c r="A17" s="119"/>
      <c r="C17" s="112"/>
      <c r="D17" s="86"/>
      <c r="E17" s="113"/>
      <c r="F17" s="86"/>
      <c r="G17" s="113"/>
      <c r="H17" s="86"/>
      <c r="I17" s="114"/>
      <c r="J17" s="115"/>
      <c r="K17" s="116"/>
    </row>
    <row r="18" spans="1:12" s="52" customFormat="1" ht="3.75" customHeight="1" x14ac:dyDescent="0.2">
      <c r="A18" s="119"/>
      <c r="C18" s="86"/>
      <c r="D18" s="86"/>
      <c r="E18" s="117"/>
      <c r="F18" s="86"/>
      <c r="G18" s="117"/>
      <c r="H18" s="86"/>
      <c r="I18" s="117"/>
      <c r="J18" s="117"/>
      <c r="K18" s="31"/>
    </row>
    <row r="19" spans="1:12" s="49" customFormat="1" ht="36.75" customHeight="1" x14ac:dyDescent="0.2">
      <c r="A19" s="91"/>
      <c r="C19" s="62" t="s">
        <v>0</v>
      </c>
      <c r="D19" s="51"/>
      <c r="E19" s="120">
        <f>SUM(E10:E17)</f>
        <v>43</v>
      </c>
      <c r="F19" s="51"/>
      <c r="G19" s="120">
        <f>SUM(G10:G17)</f>
        <v>30</v>
      </c>
      <c r="H19" s="51"/>
      <c r="I19" s="120">
        <f>SUM(I10:I17)</f>
        <v>73</v>
      </c>
      <c r="J19" s="121"/>
      <c r="K19" s="19">
        <f>SUM(K10:K17)</f>
        <v>1.0005479452054793</v>
      </c>
    </row>
    <row r="20" spans="1:12" s="70" customFormat="1" ht="18.75" customHeight="1" x14ac:dyDescent="0.2">
      <c r="B20" s="66"/>
      <c r="C20" s="67"/>
      <c r="D20" s="67"/>
      <c r="E20" s="67"/>
      <c r="F20" s="68"/>
      <c r="H20" s="68"/>
      <c r="J20" s="68"/>
      <c r="K20" s="69"/>
    </row>
    <row r="21" spans="1:12" ht="11.25" customHeight="1" x14ac:dyDescent="0.2">
      <c r="B21" s="71"/>
      <c r="C21" s="71"/>
      <c r="D21" s="72"/>
      <c r="E21" s="71"/>
      <c r="F21" s="72"/>
      <c r="G21" s="71"/>
      <c r="H21" s="72"/>
      <c r="I21" s="71"/>
      <c r="J21" s="72"/>
      <c r="K21" s="71"/>
      <c r="L21" s="71"/>
    </row>
    <row r="22" spans="1:12" ht="15" customHeight="1" x14ac:dyDescent="0.2">
      <c r="B22" s="71"/>
      <c r="C22" s="71"/>
      <c r="D22" s="72"/>
      <c r="E22" s="71"/>
      <c r="F22" s="72"/>
      <c r="G22" s="71"/>
      <c r="H22" s="72"/>
      <c r="I22" s="71"/>
      <c r="J22" s="72"/>
      <c r="K22" s="71"/>
      <c r="L22" s="71"/>
    </row>
    <row r="23" spans="1:12" ht="15" customHeight="1" x14ac:dyDescent="0.2">
      <c r="B23" s="71"/>
      <c r="C23" s="71"/>
      <c r="D23" s="72"/>
      <c r="E23" s="71"/>
      <c r="F23" s="72"/>
      <c r="G23" s="71"/>
      <c r="H23" s="72"/>
      <c r="I23" s="71"/>
      <c r="J23" s="72"/>
      <c r="K23" s="71"/>
      <c r="L23" s="71"/>
    </row>
    <row r="24" spans="1:12" ht="15" customHeight="1" x14ac:dyDescent="0.2">
      <c r="B24" s="71"/>
      <c r="C24" s="71"/>
      <c r="D24" s="72"/>
      <c r="E24" s="71"/>
      <c r="F24" s="72"/>
      <c r="G24" s="71"/>
      <c r="H24" s="72"/>
      <c r="I24" s="71"/>
      <c r="J24" s="72"/>
      <c r="K24" s="71"/>
      <c r="L24" s="71"/>
    </row>
    <row r="25" spans="1:12" ht="15" customHeight="1" x14ac:dyDescent="0.2">
      <c r="B25" s="71"/>
      <c r="C25" s="71"/>
      <c r="D25" s="72"/>
      <c r="E25" s="71"/>
      <c r="F25" s="72"/>
      <c r="G25" s="71"/>
      <c r="H25" s="72"/>
      <c r="I25" s="71"/>
      <c r="J25" s="72"/>
      <c r="K25" s="71"/>
      <c r="L25" s="71"/>
    </row>
    <row r="26" spans="1:12" ht="15" customHeight="1" x14ac:dyDescent="0.2">
      <c r="B26" s="71"/>
      <c r="C26" s="71"/>
      <c r="D26" s="72"/>
      <c r="E26" s="71"/>
      <c r="F26" s="72"/>
      <c r="G26" s="71"/>
      <c r="H26" s="72"/>
      <c r="I26" s="71"/>
      <c r="J26" s="72"/>
      <c r="K26" s="71"/>
      <c r="L26" s="71"/>
    </row>
    <row r="35" spans="1:15" ht="13.5" customHeight="1" x14ac:dyDescent="0.3">
      <c r="A35" s="73"/>
      <c r="B35" s="74"/>
      <c r="C35" s="74"/>
      <c r="D35" s="110"/>
      <c r="E35" s="74"/>
      <c r="F35" s="110"/>
      <c r="G35" s="74"/>
      <c r="H35" s="110"/>
      <c r="I35" s="74"/>
      <c r="J35" s="110"/>
      <c r="K35" s="74"/>
      <c r="L35" s="74"/>
      <c r="M35" s="73"/>
      <c r="N35" s="73"/>
      <c r="O35" s="73"/>
    </row>
    <row r="36" spans="1:15" ht="13.5" customHeight="1" x14ac:dyDescent="0.3">
      <c r="A36" s="73"/>
      <c r="B36" s="74"/>
      <c r="C36" s="74"/>
      <c r="D36" s="110"/>
      <c r="E36" s="74"/>
      <c r="F36" s="110"/>
      <c r="G36" s="74"/>
      <c r="H36" s="110"/>
      <c r="I36" s="74"/>
      <c r="J36" s="110"/>
      <c r="K36" s="74"/>
      <c r="L36" s="74"/>
      <c r="M36" s="73"/>
      <c r="N36" s="73"/>
      <c r="O36" s="73"/>
    </row>
    <row r="37" spans="1:15" ht="15" customHeight="1" x14ac:dyDescent="0.3">
      <c r="B37" s="74"/>
      <c r="C37" s="74"/>
      <c r="D37" s="110"/>
      <c r="E37" s="74"/>
      <c r="F37" s="110"/>
      <c r="G37" s="74"/>
      <c r="H37" s="110"/>
      <c r="I37" s="74"/>
      <c r="J37" s="110"/>
      <c r="K37" s="74"/>
      <c r="L37" s="74"/>
    </row>
    <row r="38" spans="1:15" ht="15" customHeight="1" x14ac:dyDescent="0.3">
      <c r="B38" s="74"/>
      <c r="C38" s="74"/>
      <c r="D38" s="110"/>
      <c r="E38" s="74"/>
      <c r="F38" s="110"/>
      <c r="G38" s="74"/>
      <c r="H38" s="110"/>
      <c r="I38" s="74"/>
      <c r="J38" s="110"/>
      <c r="K38" s="74"/>
      <c r="L38" s="74"/>
    </row>
    <row r="42" spans="1:15" x14ac:dyDescent="0.2">
      <c r="C42" s="111"/>
      <c r="D42" s="111"/>
      <c r="E42" s="111"/>
      <c r="F42" s="111"/>
      <c r="G42" s="111"/>
      <c r="H42" s="111"/>
      <c r="I42" s="111"/>
      <c r="J42" s="111"/>
      <c r="K42" s="111"/>
    </row>
    <row r="44" spans="1:15" x14ac:dyDescent="0.2"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5" ht="8.25" customHeight="1" x14ac:dyDescent="0.2">
      <c r="C45" s="75"/>
      <c r="D45" s="75"/>
      <c r="E45" s="75"/>
      <c r="F45" s="75"/>
      <c r="G45" s="75"/>
      <c r="H45" s="75"/>
      <c r="I45" s="75"/>
      <c r="J45" s="75"/>
      <c r="K45" s="75"/>
    </row>
    <row r="46" spans="1:15" ht="1.5" customHeight="1" x14ac:dyDescent="0.2"/>
    <row r="47" spans="1:15" ht="12" customHeight="1" x14ac:dyDescent="0.2">
      <c r="B47" s="79"/>
      <c r="C47" s="122" t="s">
        <v>75</v>
      </c>
      <c r="D47" s="122"/>
      <c r="E47" s="122"/>
      <c r="F47" s="122"/>
      <c r="G47" s="122"/>
      <c r="H47" s="122"/>
      <c r="I47" s="122"/>
      <c r="J47" s="122"/>
      <c r="K47" s="122"/>
      <c r="L47" s="79"/>
    </row>
    <row r="48" spans="1:15" ht="30" customHeight="1" x14ac:dyDescent="0.2">
      <c r="B48" s="79"/>
      <c r="C48" s="122"/>
      <c r="D48" s="122"/>
      <c r="E48" s="122"/>
      <c r="F48" s="122"/>
      <c r="G48" s="122"/>
      <c r="H48" s="122"/>
      <c r="I48" s="122"/>
      <c r="J48" s="122"/>
      <c r="K48" s="122"/>
      <c r="L48" s="79"/>
    </row>
    <row r="49" spans="2:12" ht="9.75" customHeight="1" x14ac:dyDescent="0.2">
      <c r="B49" s="79"/>
      <c r="C49" s="122"/>
      <c r="D49" s="122"/>
      <c r="E49" s="122"/>
      <c r="F49" s="122"/>
      <c r="G49" s="122"/>
      <c r="H49" s="122"/>
      <c r="I49" s="122"/>
      <c r="J49" s="122"/>
      <c r="K49" s="122"/>
      <c r="L49" s="79"/>
    </row>
    <row r="50" spans="2:12" ht="7.5" customHeight="1" x14ac:dyDescent="0.2">
      <c r="B50" s="79"/>
      <c r="C50" s="122"/>
      <c r="D50" s="122"/>
      <c r="E50" s="122"/>
      <c r="F50" s="122"/>
      <c r="G50" s="122"/>
      <c r="H50" s="122"/>
      <c r="I50" s="122"/>
      <c r="J50" s="122"/>
      <c r="K50" s="122"/>
      <c r="L50" s="79"/>
    </row>
    <row r="51" spans="2:12" ht="15" customHeight="1" x14ac:dyDescent="0.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 ht="11.25" customHeight="1" x14ac:dyDescent="0.2"/>
    <row r="53" spans="2:12" ht="11.25" customHeight="1" x14ac:dyDescent="0.2"/>
    <row r="54" spans="2:12" ht="11.25" customHeight="1" x14ac:dyDescent="0.2"/>
    <row r="55" spans="2:12" ht="11.25" customHeight="1" x14ac:dyDescent="0.2"/>
    <row r="56" spans="2:12" ht="11.25" customHeight="1" x14ac:dyDescent="0.2"/>
  </sheetData>
  <mergeCells count="26">
    <mergeCell ref="C42:K42"/>
    <mergeCell ref="C44:K44"/>
    <mergeCell ref="C47:K50"/>
    <mergeCell ref="C16:C17"/>
    <mergeCell ref="E16:E17"/>
    <mergeCell ref="G16:G17"/>
    <mergeCell ref="I16:I17"/>
    <mergeCell ref="K16:K17"/>
    <mergeCell ref="C20:E20"/>
    <mergeCell ref="C10:C11"/>
    <mergeCell ref="E10:E11"/>
    <mergeCell ref="G10:G11"/>
    <mergeCell ref="I10:I11"/>
    <mergeCell ref="K10:K11"/>
    <mergeCell ref="C13:C14"/>
    <mergeCell ref="E13:E14"/>
    <mergeCell ref="G13:G14"/>
    <mergeCell ref="I13:I14"/>
    <mergeCell ref="K13:K14"/>
    <mergeCell ref="A1:M1"/>
    <mergeCell ref="A3:M3"/>
    <mergeCell ref="A4:M4"/>
    <mergeCell ref="C6:C8"/>
    <mergeCell ref="E6:G6"/>
    <mergeCell ref="I6:I8"/>
    <mergeCell ref="K6:K8"/>
  </mergeCells>
  <printOptions horizontalCentered="1"/>
  <pageMargins left="0.24" right="0.17" top="0.74" bottom="0.47" header="0.42" footer="0.27"/>
  <pageSetup scale="70" orientation="landscape" r:id="rId1"/>
  <headerFooter alignWithMargins="0">
    <oddHeader>&amp;L&amp;"Verdana,Negrita"&amp;12&amp;K01+000MINISTERIO DE INTERIOR Y POLICIA&amp;R&amp;"Verdana,Negrita"&amp;K01+000BO-EST-36
Versión: 01</oddHeader>
    <oddFooter>&amp;C&amp;"Verdana,Negrita"&amp;K03-013Dirección de Planificación y Desarrollo / Departamento de Estadísticas&amp;R&amp;"Verdana,Normal"&amp;11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63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6.42578125" style="44" customWidth="1"/>
    <col min="2" max="2" width="8.28515625" style="44" customWidth="1"/>
    <col min="3" max="3" width="35.28515625" style="44" customWidth="1"/>
    <col min="4" max="4" width="0.7109375" style="80" customWidth="1"/>
    <col min="5" max="5" width="28.28515625" style="44" customWidth="1"/>
    <col min="6" max="6" width="0.7109375" style="80" customWidth="1"/>
    <col min="7" max="7" width="21.85546875" style="44" customWidth="1"/>
    <col min="8" max="8" width="9" style="44" customWidth="1"/>
    <col min="9" max="16384" width="11.42578125" style="44"/>
  </cols>
  <sheetData>
    <row r="1" spans="1:11" ht="21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2" spans="1:11" ht="12" customHeight="1" x14ac:dyDescent="0.2"/>
    <row r="3" spans="1:11" ht="21" customHeight="1" x14ac:dyDescent="0.2">
      <c r="A3" s="45" t="s">
        <v>76</v>
      </c>
      <c r="B3" s="45"/>
      <c r="C3" s="45"/>
      <c r="D3" s="45"/>
      <c r="E3" s="45"/>
      <c r="F3" s="45"/>
      <c r="G3" s="45"/>
      <c r="H3" s="45"/>
      <c r="I3" s="45"/>
    </row>
    <row r="4" spans="1:11" ht="25.5" customHeight="1" x14ac:dyDescent="0.2">
      <c r="A4" s="46" t="s">
        <v>12</v>
      </c>
      <c r="B4" s="46"/>
      <c r="C4" s="46"/>
      <c r="D4" s="46"/>
      <c r="E4" s="46"/>
      <c r="F4" s="46"/>
      <c r="G4" s="46"/>
      <c r="H4" s="46"/>
      <c r="I4" s="46"/>
    </row>
    <row r="5" spans="1:11" ht="16.5" customHeight="1" x14ac:dyDescent="0.3">
      <c r="A5" s="47"/>
      <c r="B5" s="47"/>
      <c r="C5" s="47"/>
      <c r="D5" s="48"/>
      <c r="E5" s="47"/>
      <c r="F5" s="48"/>
      <c r="G5" s="47"/>
      <c r="H5" s="47"/>
      <c r="I5" s="123"/>
    </row>
    <row r="6" spans="1:11" s="49" customFormat="1" ht="39.75" customHeight="1" x14ac:dyDescent="0.2">
      <c r="C6" s="50" t="s">
        <v>39</v>
      </c>
      <c r="D6" s="51"/>
      <c r="E6" s="50" t="s">
        <v>16</v>
      </c>
      <c r="F6" s="51"/>
      <c r="G6" s="50" t="s">
        <v>1</v>
      </c>
      <c r="I6" s="123"/>
      <c r="J6" s="123"/>
      <c r="K6" s="123"/>
    </row>
    <row r="7" spans="1:11" s="52" customFormat="1" ht="3.75" customHeight="1" x14ac:dyDescent="0.2">
      <c r="C7" s="51"/>
      <c r="D7" s="51"/>
      <c r="E7" s="51"/>
      <c r="F7" s="51"/>
      <c r="G7" s="51"/>
    </row>
    <row r="8" spans="1:11" s="49" customFormat="1" ht="30.75" customHeight="1" x14ac:dyDescent="0.2">
      <c r="C8" s="53" t="s">
        <v>40</v>
      </c>
      <c r="D8" s="54"/>
      <c r="E8" s="55">
        <v>11</v>
      </c>
      <c r="F8" s="56"/>
      <c r="G8" s="57">
        <f>E8/E30</f>
        <v>0.15068493150684931</v>
      </c>
      <c r="I8" s="58"/>
      <c r="J8" s="58"/>
    </row>
    <row r="9" spans="1:11" s="52" customFormat="1" ht="3.75" customHeight="1" x14ac:dyDescent="0.2">
      <c r="C9" s="54"/>
      <c r="D9" s="54"/>
      <c r="E9" s="56"/>
      <c r="F9" s="56"/>
      <c r="G9" s="59"/>
      <c r="I9" s="60"/>
      <c r="J9" s="60"/>
    </row>
    <row r="10" spans="1:11" s="49" customFormat="1" ht="30.75" customHeight="1" x14ac:dyDescent="0.2">
      <c r="C10" s="53" t="s">
        <v>41</v>
      </c>
      <c r="D10" s="54"/>
      <c r="E10" s="55">
        <v>8</v>
      </c>
      <c r="F10" s="56"/>
      <c r="G10" s="57">
        <f>E10/E30</f>
        <v>0.1095890410958904</v>
      </c>
      <c r="I10" s="58"/>
      <c r="J10" s="58"/>
    </row>
    <row r="11" spans="1:11" s="52" customFormat="1" ht="3.75" customHeight="1" x14ac:dyDescent="0.2">
      <c r="C11" s="54"/>
      <c r="D11" s="54"/>
      <c r="E11" s="56"/>
      <c r="F11" s="56"/>
      <c r="G11" s="59"/>
      <c r="I11" s="60"/>
      <c r="J11" s="60"/>
    </row>
    <row r="12" spans="1:11" s="49" customFormat="1" ht="30.75" customHeight="1" x14ac:dyDescent="0.2">
      <c r="C12" s="53" t="s">
        <v>48</v>
      </c>
      <c r="D12" s="54"/>
      <c r="E12" s="55">
        <v>6</v>
      </c>
      <c r="F12" s="56"/>
      <c r="G12" s="57">
        <f>E12/E30</f>
        <v>8.2191780821917804E-2</v>
      </c>
      <c r="I12" s="58"/>
      <c r="J12" s="58"/>
    </row>
    <row r="13" spans="1:11" s="52" customFormat="1" ht="3.75" customHeight="1" x14ac:dyDescent="0.2">
      <c r="C13" s="54"/>
      <c r="D13" s="54"/>
      <c r="E13" s="56"/>
      <c r="F13" s="56"/>
      <c r="G13" s="59"/>
      <c r="I13" s="60"/>
      <c r="J13" s="60"/>
    </row>
    <row r="14" spans="1:11" s="49" customFormat="1" ht="30.75" customHeight="1" x14ac:dyDescent="0.2">
      <c r="C14" s="53" t="s">
        <v>45</v>
      </c>
      <c r="D14" s="54"/>
      <c r="E14" s="55">
        <v>4</v>
      </c>
      <c r="F14" s="56"/>
      <c r="G14" s="57">
        <f>E14/E30</f>
        <v>5.4794520547945202E-2</v>
      </c>
      <c r="I14" s="58"/>
      <c r="J14" s="58"/>
    </row>
    <row r="15" spans="1:11" s="52" customFormat="1" ht="3.75" customHeight="1" x14ac:dyDescent="0.2">
      <c r="C15" s="54"/>
      <c r="D15" s="54"/>
      <c r="E15" s="56"/>
      <c r="F15" s="56"/>
      <c r="G15" s="59"/>
      <c r="I15" s="60"/>
      <c r="J15" s="60"/>
    </row>
    <row r="16" spans="1:11" s="49" customFormat="1" ht="30.75" customHeight="1" x14ac:dyDescent="0.2">
      <c r="C16" s="53" t="s">
        <v>43</v>
      </c>
      <c r="D16" s="54"/>
      <c r="E16" s="55">
        <v>3</v>
      </c>
      <c r="F16" s="56"/>
      <c r="G16" s="57">
        <f>E16/E30</f>
        <v>4.1095890410958902E-2</v>
      </c>
      <c r="I16" s="58"/>
      <c r="J16" s="58"/>
    </row>
    <row r="17" spans="2:10" s="52" customFormat="1" ht="3.75" customHeight="1" x14ac:dyDescent="0.2">
      <c r="C17" s="54"/>
      <c r="D17" s="54"/>
      <c r="E17" s="56"/>
      <c r="F17" s="56"/>
      <c r="G17" s="59"/>
      <c r="I17" s="60"/>
      <c r="J17" s="60"/>
    </row>
    <row r="18" spans="2:10" s="49" customFormat="1" ht="30.75" customHeight="1" x14ac:dyDescent="0.2">
      <c r="C18" s="53" t="s">
        <v>77</v>
      </c>
      <c r="D18" s="54"/>
      <c r="E18" s="55">
        <v>3</v>
      </c>
      <c r="F18" s="56"/>
      <c r="G18" s="57">
        <f>E18/E30</f>
        <v>4.1095890410958902E-2</v>
      </c>
      <c r="I18" s="58"/>
      <c r="J18" s="58"/>
    </row>
    <row r="19" spans="2:10" s="52" customFormat="1" ht="3.75" customHeight="1" x14ac:dyDescent="0.2">
      <c r="C19" s="54"/>
      <c r="D19" s="54"/>
      <c r="E19" s="56"/>
      <c r="F19" s="56"/>
      <c r="G19" s="59"/>
      <c r="I19" s="60"/>
      <c r="J19" s="60"/>
    </row>
    <row r="20" spans="2:10" s="49" customFormat="1" ht="30.75" customHeight="1" x14ac:dyDescent="0.2">
      <c r="C20" s="53" t="s">
        <v>46</v>
      </c>
      <c r="D20" s="54"/>
      <c r="E20" s="55">
        <v>2</v>
      </c>
      <c r="F20" s="56"/>
      <c r="G20" s="57">
        <f>E20/E30</f>
        <v>2.7397260273972601E-2</v>
      </c>
      <c r="I20" s="58"/>
      <c r="J20" s="58"/>
    </row>
    <row r="21" spans="2:10" s="52" customFormat="1" ht="3.75" customHeight="1" x14ac:dyDescent="0.2">
      <c r="C21" s="54"/>
      <c r="D21" s="54"/>
      <c r="E21" s="56"/>
      <c r="F21" s="56"/>
      <c r="G21" s="59"/>
      <c r="I21" s="60"/>
      <c r="J21" s="60"/>
    </row>
    <row r="22" spans="2:10" s="49" customFormat="1" ht="30.75" customHeight="1" x14ac:dyDescent="0.2">
      <c r="C22" s="53" t="s">
        <v>78</v>
      </c>
      <c r="D22" s="54"/>
      <c r="E22" s="55">
        <v>2</v>
      </c>
      <c r="F22" s="56"/>
      <c r="G22" s="57">
        <f>E22/E30</f>
        <v>2.7397260273972601E-2</v>
      </c>
      <c r="I22" s="58"/>
      <c r="J22" s="58"/>
    </row>
    <row r="23" spans="2:10" s="52" customFormat="1" ht="3.75" customHeight="1" x14ac:dyDescent="0.2">
      <c r="C23" s="54"/>
      <c r="D23" s="54"/>
      <c r="E23" s="56"/>
      <c r="F23" s="56"/>
      <c r="G23" s="59"/>
      <c r="I23" s="60"/>
      <c r="J23" s="60"/>
    </row>
    <row r="24" spans="2:10" s="49" customFormat="1" ht="30.75" customHeight="1" x14ac:dyDescent="0.2">
      <c r="C24" s="53" t="s">
        <v>47</v>
      </c>
      <c r="D24" s="54"/>
      <c r="E24" s="55">
        <v>2</v>
      </c>
      <c r="F24" s="56"/>
      <c r="G24" s="57">
        <f>E24/E30</f>
        <v>2.7397260273972601E-2</v>
      </c>
      <c r="I24" s="58"/>
      <c r="J24" s="58"/>
    </row>
    <row r="25" spans="2:10" s="52" customFormat="1" ht="3.75" customHeight="1" x14ac:dyDescent="0.2">
      <c r="C25" s="54"/>
      <c r="D25" s="54"/>
      <c r="E25" s="56"/>
      <c r="F25" s="56"/>
      <c r="G25" s="59"/>
      <c r="I25" s="60"/>
      <c r="J25" s="60"/>
    </row>
    <row r="26" spans="2:10" s="49" customFormat="1" ht="30.75" customHeight="1" x14ac:dyDescent="0.2">
      <c r="C26" s="53" t="s">
        <v>72</v>
      </c>
      <c r="D26" s="54"/>
      <c r="E26" s="55">
        <v>17</v>
      </c>
      <c r="F26" s="56"/>
      <c r="G26" s="57">
        <f>E26/E30</f>
        <v>0.23287671232876711</v>
      </c>
      <c r="I26" s="58"/>
      <c r="J26" s="58"/>
    </row>
    <row r="27" spans="2:10" s="52" customFormat="1" ht="3.75" customHeight="1" x14ac:dyDescent="0.2">
      <c r="C27" s="54"/>
      <c r="D27" s="54"/>
      <c r="E27" s="56"/>
      <c r="F27" s="56"/>
      <c r="G27" s="59"/>
      <c r="I27" s="60"/>
      <c r="J27" s="60"/>
    </row>
    <row r="28" spans="2:10" s="49" customFormat="1" ht="30.75" customHeight="1" x14ac:dyDescent="0.2">
      <c r="C28" s="53" t="s">
        <v>79</v>
      </c>
      <c r="D28" s="54"/>
      <c r="E28" s="55">
        <v>15</v>
      </c>
      <c r="F28" s="56"/>
      <c r="G28" s="57">
        <f>E28/E30</f>
        <v>0.20547945205479451</v>
      </c>
      <c r="I28" s="58"/>
      <c r="J28" s="58"/>
    </row>
    <row r="29" spans="2:10" s="52" customFormat="1" ht="3.75" customHeight="1" x14ac:dyDescent="0.2">
      <c r="C29" s="54"/>
      <c r="D29" s="54"/>
      <c r="E29" s="56"/>
      <c r="F29" s="56"/>
      <c r="G29" s="61"/>
    </row>
    <row r="30" spans="2:10" s="49" customFormat="1" ht="29.25" customHeight="1" x14ac:dyDescent="0.2">
      <c r="C30" s="62" t="s">
        <v>0</v>
      </c>
      <c r="D30" s="51"/>
      <c r="E30" s="63">
        <f>SUM(E8:E28)</f>
        <v>73</v>
      </c>
      <c r="F30" s="64"/>
      <c r="G30" s="65">
        <f>SUM(G8:G28)</f>
        <v>1</v>
      </c>
    </row>
    <row r="31" spans="2:10" s="70" customFormat="1" ht="25.5" customHeight="1" x14ac:dyDescent="0.2">
      <c r="B31" s="66"/>
      <c r="C31" s="67"/>
      <c r="D31" s="67"/>
      <c r="E31" s="67"/>
      <c r="F31" s="68"/>
      <c r="G31" s="69"/>
    </row>
    <row r="32" spans="2:10" ht="11.25" customHeight="1" x14ac:dyDescent="0.2">
      <c r="B32" s="71"/>
      <c r="C32" s="71"/>
      <c r="D32" s="72"/>
      <c r="E32" s="71"/>
      <c r="F32" s="72"/>
      <c r="G32" s="71"/>
      <c r="H32" s="71"/>
    </row>
    <row r="33" spans="1:11" ht="15" customHeight="1" x14ac:dyDescent="0.2">
      <c r="B33" s="71"/>
      <c r="C33" s="71"/>
      <c r="D33" s="72"/>
      <c r="E33" s="71"/>
      <c r="F33" s="72"/>
      <c r="G33" s="71"/>
      <c r="H33" s="71"/>
    </row>
    <row r="34" spans="1:11" ht="15" customHeight="1" x14ac:dyDescent="0.2">
      <c r="B34" s="71"/>
      <c r="C34" s="71"/>
      <c r="D34" s="72"/>
      <c r="E34" s="71"/>
      <c r="F34" s="72"/>
      <c r="G34" s="71"/>
      <c r="H34" s="71"/>
    </row>
    <row r="35" spans="1:11" ht="15" customHeight="1" x14ac:dyDescent="0.2">
      <c r="B35" s="71"/>
      <c r="C35" s="71"/>
      <c r="D35" s="72"/>
      <c r="E35" s="71"/>
      <c r="F35" s="72"/>
      <c r="G35" s="71"/>
      <c r="H35" s="71"/>
    </row>
    <row r="36" spans="1:11" ht="15" customHeight="1" x14ac:dyDescent="0.2">
      <c r="B36" s="71"/>
      <c r="C36" s="71"/>
      <c r="D36" s="72"/>
      <c r="E36" s="71"/>
      <c r="F36" s="72"/>
      <c r="G36" s="71"/>
      <c r="H36" s="71"/>
    </row>
    <row r="37" spans="1:11" ht="15" customHeight="1" x14ac:dyDescent="0.2">
      <c r="B37" s="71"/>
      <c r="C37" s="71"/>
      <c r="D37" s="72"/>
      <c r="E37" s="71"/>
      <c r="F37" s="72"/>
      <c r="G37" s="71"/>
      <c r="H37" s="71"/>
    </row>
    <row r="46" spans="1:11" ht="13.5" customHeight="1" x14ac:dyDescent="0.3">
      <c r="A46" s="73"/>
      <c r="B46" s="74"/>
      <c r="C46" s="74"/>
      <c r="D46" s="110"/>
      <c r="E46" s="74"/>
      <c r="F46" s="110"/>
      <c r="G46" s="74"/>
      <c r="H46" s="74"/>
      <c r="I46" s="73"/>
      <c r="J46" s="73"/>
      <c r="K46" s="73"/>
    </row>
    <row r="47" spans="1:11" ht="13.5" customHeight="1" x14ac:dyDescent="0.3">
      <c r="A47" s="73"/>
      <c r="B47" s="74"/>
      <c r="C47" s="74"/>
      <c r="D47" s="110"/>
      <c r="E47" s="74"/>
      <c r="F47" s="110"/>
      <c r="G47" s="74"/>
      <c r="H47" s="74"/>
      <c r="I47" s="73"/>
      <c r="J47" s="73"/>
      <c r="K47" s="73"/>
    </row>
    <row r="48" spans="1:11" ht="15" customHeight="1" x14ac:dyDescent="0.3">
      <c r="B48" s="74"/>
      <c r="C48" s="74"/>
      <c r="D48" s="110"/>
      <c r="E48" s="74"/>
      <c r="F48" s="110"/>
      <c r="G48" s="74"/>
      <c r="H48" s="74"/>
    </row>
    <row r="49" spans="1:10" ht="15" customHeight="1" x14ac:dyDescent="0.3">
      <c r="B49" s="74"/>
      <c r="C49" s="74"/>
      <c r="D49" s="110"/>
      <c r="E49" s="74"/>
      <c r="F49" s="110"/>
      <c r="G49" s="74"/>
      <c r="H49" s="74"/>
    </row>
    <row r="53" spans="1:10" x14ac:dyDescent="0.2">
      <c r="C53" s="111"/>
      <c r="D53" s="111"/>
      <c r="E53" s="111"/>
      <c r="F53" s="111"/>
      <c r="G53" s="111"/>
    </row>
    <row r="55" spans="1:10" x14ac:dyDescent="0.2">
      <c r="C55" s="111"/>
      <c r="D55" s="111"/>
      <c r="E55" s="111"/>
      <c r="F55" s="111"/>
      <c r="G55" s="111"/>
    </row>
    <row r="56" spans="1:10" x14ac:dyDescent="0.2">
      <c r="C56" s="75"/>
      <c r="D56" s="75"/>
      <c r="E56" s="75"/>
      <c r="F56" s="75"/>
      <c r="G56" s="75"/>
    </row>
    <row r="57" spans="1:10" ht="21" customHeight="1" x14ac:dyDescent="0.2">
      <c r="B57" s="76"/>
      <c r="C57" s="76"/>
      <c r="D57" s="76"/>
      <c r="E57" s="76"/>
      <c r="F57" s="76"/>
      <c r="G57" s="76"/>
      <c r="H57" s="76"/>
    </row>
    <row r="58" spans="1:10" ht="28.5" customHeight="1" x14ac:dyDescent="0.2">
      <c r="B58" s="78" t="s">
        <v>80</v>
      </c>
      <c r="C58" s="78"/>
      <c r="D58" s="78"/>
      <c r="E58" s="78"/>
      <c r="F58" s="78"/>
      <c r="G58" s="78"/>
      <c r="H58" s="78"/>
      <c r="I58" s="78"/>
      <c r="J58" s="79"/>
    </row>
    <row r="59" spans="1:10" ht="30" customHeight="1" x14ac:dyDescent="0.2">
      <c r="A59" s="79"/>
      <c r="B59" s="78"/>
      <c r="C59" s="78"/>
      <c r="D59" s="78"/>
      <c r="E59" s="78"/>
      <c r="F59" s="78"/>
      <c r="G59" s="78"/>
      <c r="H59" s="78"/>
      <c r="I59" s="78"/>
      <c r="J59" s="79"/>
    </row>
    <row r="60" spans="1:10" ht="11.25" customHeight="1" x14ac:dyDescent="0.2"/>
    <row r="61" spans="1:10" ht="11.25" customHeight="1" x14ac:dyDescent="0.2"/>
    <row r="62" spans="1:10" ht="11.25" customHeight="1" x14ac:dyDescent="0.2"/>
    <row r="63" spans="1:10" ht="11.25" customHeight="1" x14ac:dyDescent="0.2"/>
  </sheetData>
  <mergeCells count="8">
    <mergeCell ref="B57:H57"/>
    <mergeCell ref="B58:I59"/>
    <mergeCell ref="A1:I1"/>
    <mergeCell ref="A3:I3"/>
    <mergeCell ref="A4:I4"/>
    <mergeCell ref="C31:E31"/>
    <mergeCell ref="C53:G53"/>
    <mergeCell ref="C55:G55"/>
  </mergeCells>
  <printOptions horizontalCentered="1"/>
  <pageMargins left="0.24" right="0.17" top="1.01" bottom="0.49" header="0.61" footer="0.27"/>
  <pageSetup scale="68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&amp;C&amp;"Verdana,Negrita"&amp;K03-018Dirección de Planificación y Desarrollo / Departamento de Estadísticas&amp;R&amp;"Verdana,Normal"&amp;11 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66"/>
  <sheetViews>
    <sheetView showGridLines="0" view="pageLayout" topLeftCell="A4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6.42578125" style="44" customWidth="1"/>
    <col min="2" max="2" width="8.28515625" style="44" customWidth="1"/>
    <col min="3" max="3" width="35.28515625" style="44" customWidth="1"/>
    <col min="4" max="4" width="0.7109375" style="80" customWidth="1"/>
    <col min="5" max="5" width="28.28515625" style="44" customWidth="1"/>
    <col min="6" max="6" width="0.7109375" style="80" customWidth="1"/>
    <col min="7" max="7" width="21.85546875" style="44" customWidth="1"/>
    <col min="8" max="8" width="9" style="44" customWidth="1"/>
    <col min="9" max="16384" width="11.42578125" style="44"/>
  </cols>
  <sheetData>
    <row r="1" spans="1:10" ht="21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3" spans="1:10" ht="21" customHeight="1" x14ac:dyDescent="0.2">
      <c r="A3" s="45" t="s">
        <v>81</v>
      </c>
      <c r="B3" s="45"/>
      <c r="C3" s="45"/>
      <c r="D3" s="45"/>
      <c r="E3" s="45"/>
      <c r="F3" s="45"/>
      <c r="G3" s="45"/>
      <c r="H3" s="45"/>
      <c r="I3" s="45"/>
    </row>
    <row r="4" spans="1:10" ht="25.5" customHeight="1" x14ac:dyDescent="0.2">
      <c r="A4" s="46" t="s">
        <v>12</v>
      </c>
      <c r="B4" s="46"/>
      <c r="C4" s="46"/>
      <c r="D4" s="46"/>
      <c r="E4" s="46"/>
      <c r="F4" s="46"/>
      <c r="G4" s="46"/>
      <c r="H4" s="46"/>
      <c r="I4" s="46"/>
    </row>
    <row r="5" spans="1:10" ht="17.25" customHeight="1" x14ac:dyDescent="0.3">
      <c r="A5" s="47"/>
      <c r="B5" s="47"/>
      <c r="C5" s="47"/>
      <c r="D5" s="48"/>
      <c r="E5" s="47"/>
      <c r="F5" s="48"/>
      <c r="G5" s="47"/>
      <c r="H5" s="47"/>
      <c r="I5" s="47"/>
    </row>
    <row r="6" spans="1:10" s="49" customFormat="1" ht="33.75" customHeight="1" x14ac:dyDescent="0.2">
      <c r="C6" s="50" t="s">
        <v>15</v>
      </c>
      <c r="D6" s="51"/>
      <c r="E6" s="50" t="s">
        <v>16</v>
      </c>
      <c r="F6" s="51"/>
      <c r="G6" s="50" t="s">
        <v>1</v>
      </c>
    </row>
    <row r="7" spans="1:10" s="52" customFormat="1" ht="3.75" customHeight="1" x14ac:dyDescent="0.2">
      <c r="C7" s="51"/>
      <c r="D7" s="51"/>
      <c r="E7" s="51"/>
      <c r="F7" s="51"/>
      <c r="G7" s="51"/>
    </row>
    <row r="8" spans="1:10" s="49" customFormat="1" ht="27" customHeight="1" x14ac:dyDescent="0.2">
      <c r="C8" s="53" t="s">
        <v>19</v>
      </c>
      <c r="D8" s="54"/>
      <c r="E8" s="55">
        <v>20</v>
      </c>
      <c r="F8" s="56"/>
      <c r="G8" s="57">
        <f>E8/E32</f>
        <v>0.27397260273972601</v>
      </c>
      <c r="I8" s="58"/>
      <c r="J8" s="58"/>
    </row>
    <row r="9" spans="1:10" s="52" customFormat="1" ht="3.75" customHeight="1" x14ac:dyDescent="0.2">
      <c r="C9" s="54"/>
      <c r="D9" s="54"/>
      <c r="E9" s="56"/>
      <c r="F9" s="56"/>
      <c r="G9" s="59"/>
      <c r="I9" s="60"/>
      <c r="J9" s="60"/>
    </row>
    <row r="10" spans="1:10" s="49" customFormat="1" ht="27" customHeight="1" x14ac:dyDescent="0.2">
      <c r="C10" s="53" t="s">
        <v>21</v>
      </c>
      <c r="D10" s="54"/>
      <c r="E10" s="55">
        <v>9</v>
      </c>
      <c r="F10" s="56"/>
      <c r="G10" s="57">
        <f>E10/E32</f>
        <v>0.12328767123287671</v>
      </c>
      <c r="I10" s="58"/>
      <c r="J10" s="58"/>
    </row>
    <row r="11" spans="1:10" s="52" customFormat="1" ht="3.75" customHeight="1" x14ac:dyDescent="0.2">
      <c r="C11" s="54"/>
      <c r="D11" s="54"/>
      <c r="E11" s="56"/>
      <c r="F11" s="56"/>
      <c r="G11" s="59"/>
      <c r="I11" s="60"/>
      <c r="J11" s="60"/>
    </row>
    <row r="12" spans="1:10" s="49" customFormat="1" ht="27" customHeight="1" x14ac:dyDescent="0.2">
      <c r="C12" s="53" t="s">
        <v>18</v>
      </c>
      <c r="D12" s="54"/>
      <c r="E12" s="55">
        <v>8</v>
      </c>
      <c r="F12" s="56"/>
      <c r="G12" s="57">
        <f>E12/E32</f>
        <v>0.1095890410958904</v>
      </c>
      <c r="I12" s="58"/>
      <c r="J12" s="58"/>
    </row>
    <row r="13" spans="1:10" s="52" customFormat="1" ht="3.75" customHeight="1" x14ac:dyDescent="0.2">
      <c r="C13" s="54"/>
      <c r="D13" s="54"/>
      <c r="E13" s="56"/>
      <c r="F13" s="56"/>
      <c r="G13" s="59"/>
      <c r="I13" s="60"/>
      <c r="J13" s="60"/>
    </row>
    <row r="14" spans="1:10" s="49" customFormat="1" ht="27" customHeight="1" x14ac:dyDescent="0.2">
      <c r="C14" s="53" t="s">
        <v>17</v>
      </c>
      <c r="D14" s="54"/>
      <c r="E14" s="55">
        <v>5</v>
      </c>
      <c r="F14" s="56"/>
      <c r="G14" s="57">
        <f>E14/E32</f>
        <v>6.8493150684931503E-2</v>
      </c>
      <c r="I14" s="58"/>
      <c r="J14" s="58"/>
    </row>
    <row r="15" spans="1:10" s="52" customFormat="1" ht="3.75" customHeight="1" x14ac:dyDescent="0.2">
      <c r="C15" s="54"/>
      <c r="D15" s="54"/>
      <c r="E15" s="56"/>
      <c r="F15" s="56"/>
      <c r="G15" s="59"/>
      <c r="I15" s="60"/>
      <c r="J15" s="60"/>
    </row>
    <row r="16" spans="1:10" s="49" customFormat="1" ht="27" customHeight="1" x14ac:dyDescent="0.2">
      <c r="C16" s="53" t="s">
        <v>82</v>
      </c>
      <c r="D16" s="54"/>
      <c r="E16" s="55">
        <v>5</v>
      </c>
      <c r="F16" s="56"/>
      <c r="G16" s="57">
        <f>E16/E32</f>
        <v>6.8493150684931503E-2</v>
      </c>
      <c r="I16" s="58"/>
      <c r="J16" s="58"/>
    </row>
    <row r="17" spans="3:10" s="52" customFormat="1" ht="3.75" customHeight="1" x14ac:dyDescent="0.2">
      <c r="C17" s="54"/>
      <c r="D17" s="54"/>
      <c r="E17" s="56"/>
      <c r="F17" s="56"/>
      <c r="G17" s="59"/>
      <c r="I17" s="60"/>
      <c r="J17" s="60"/>
    </row>
    <row r="18" spans="3:10" s="49" customFormat="1" ht="27" customHeight="1" x14ac:dyDescent="0.2">
      <c r="C18" s="53" t="s">
        <v>20</v>
      </c>
      <c r="D18" s="54"/>
      <c r="E18" s="55">
        <v>4</v>
      </c>
      <c r="F18" s="56"/>
      <c r="G18" s="57">
        <f>E18/E32</f>
        <v>5.4794520547945202E-2</v>
      </c>
      <c r="I18" s="58"/>
      <c r="J18" s="58"/>
    </row>
    <row r="19" spans="3:10" s="52" customFormat="1" ht="3.75" customHeight="1" x14ac:dyDescent="0.2">
      <c r="C19" s="54"/>
      <c r="D19" s="54"/>
      <c r="E19" s="56"/>
      <c r="F19" s="56"/>
      <c r="G19" s="59"/>
      <c r="I19" s="60"/>
      <c r="J19" s="60"/>
    </row>
    <row r="20" spans="3:10" s="49" customFormat="1" ht="27" customHeight="1" x14ac:dyDescent="0.2">
      <c r="C20" s="53" t="s">
        <v>83</v>
      </c>
      <c r="D20" s="54"/>
      <c r="E20" s="55">
        <v>4</v>
      </c>
      <c r="F20" s="56"/>
      <c r="G20" s="57">
        <f>E20/E32</f>
        <v>5.4794520547945202E-2</v>
      </c>
      <c r="I20" s="58"/>
      <c r="J20" s="58"/>
    </row>
    <row r="21" spans="3:10" s="52" customFormat="1" ht="3.75" customHeight="1" x14ac:dyDescent="0.2">
      <c r="C21" s="54"/>
      <c r="D21" s="54"/>
      <c r="E21" s="56"/>
      <c r="F21" s="56"/>
      <c r="G21" s="59"/>
      <c r="I21" s="60"/>
      <c r="J21" s="60"/>
    </row>
    <row r="22" spans="3:10" s="49" customFormat="1" ht="27" customHeight="1" x14ac:dyDescent="0.2">
      <c r="C22" s="53" t="s">
        <v>84</v>
      </c>
      <c r="D22" s="54"/>
      <c r="E22" s="55">
        <v>4</v>
      </c>
      <c r="F22" s="56"/>
      <c r="G22" s="57">
        <f>E22/E32</f>
        <v>5.4794520547945202E-2</v>
      </c>
      <c r="I22" s="58"/>
      <c r="J22" s="58"/>
    </row>
    <row r="23" spans="3:10" s="52" customFormat="1" ht="3.75" customHeight="1" x14ac:dyDescent="0.2">
      <c r="C23" s="54"/>
      <c r="D23" s="54"/>
      <c r="E23" s="56"/>
      <c r="F23" s="56"/>
      <c r="G23" s="59"/>
      <c r="I23" s="60"/>
      <c r="J23" s="60"/>
    </row>
    <row r="24" spans="3:10" s="49" customFormat="1" ht="27" customHeight="1" x14ac:dyDescent="0.2">
      <c r="C24" s="53" t="s">
        <v>85</v>
      </c>
      <c r="D24" s="54"/>
      <c r="E24" s="55">
        <v>3</v>
      </c>
      <c r="F24" s="56"/>
      <c r="G24" s="57">
        <f>E24/E32</f>
        <v>4.1095890410958902E-2</v>
      </c>
      <c r="I24" s="58"/>
      <c r="J24" s="58"/>
    </row>
    <row r="25" spans="3:10" s="52" customFormat="1" ht="3.75" customHeight="1" x14ac:dyDescent="0.2">
      <c r="C25" s="54"/>
      <c r="D25" s="54"/>
      <c r="E25" s="56"/>
      <c r="F25" s="56"/>
      <c r="G25" s="59"/>
      <c r="I25" s="60"/>
      <c r="J25" s="60"/>
    </row>
    <row r="26" spans="3:10" s="49" customFormat="1" ht="27" customHeight="1" x14ac:dyDescent="0.2">
      <c r="C26" s="53" t="s">
        <v>24</v>
      </c>
      <c r="D26" s="54"/>
      <c r="E26" s="55">
        <v>3</v>
      </c>
      <c r="F26" s="56"/>
      <c r="G26" s="57">
        <f>E26/E32</f>
        <v>4.1095890410958902E-2</v>
      </c>
      <c r="I26" s="58"/>
      <c r="J26" s="58"/>
    </row>
    <row r="27" spans="3:10" s="52" customFormat="1" ht="3.75" customHeight="1" x14ac:dyDescent="0.2">
      <c r="C27" s="54"/>
      <c r="D27" s="54"/>
      <c r="E27" s="56"/>
      <c r="F27" s="56"/>
      <c r="G27" s="59"/>
      <c r="I27" s="60"/>
      <c r="J27" s="60"/>
    </row>
    <row r="28" spans="3:10" s="49" customFormat="1" ht="27" customHeight="1" x14ac:dyDescent="0.2">
      <c r="C28" s="53" t="s">
        <v>86</v>
      </c>
      <c r="D28" s="54"/>
      <c r="E28" s="55">
        <v>2</v>
      </c>
      <c r="F28" s="56"/>
      <c r="G28" s="57">
        <f>E28/E32</f>
        <v>2.7397260273972601E-2</v>
      </c>
      <c r="I28" s="58"/>
      <c r="J28" s="58"/>
    </row>
    <row r="29" spans="3:10" s="52" customFormat="1" ht="3.75" customHeight="1" x14ac:dyDescent="0.2">
      <c r="C29" s="54"/>
      <c r="D29" s="54"/>
      <c r="E29" s="56"/>
      <c r="F29" s="56"/>
      <c r="G29" s="59"/>
      <c r="I29" s="60"/>
      <c r="J29" s="60"/>
    </row>
    <row r="30" spans="3:10" s="49" customFormat="1" ht="27" customHeight="1" x14ac:dyDescent="0.2">
      <c r="C30" s="53" t="s">
        <v>87</v>
      </c>
      <c r="D30" s="54"/>
      <c r="E30" s="55">
        <v>6</v>
      </c>
      <c r="F30" s="56"/>
      <c r="G30" s="57">
        <f>E30/E32</f>
        <v>8.2191780821917804E-2</v>
      </c>
      <c r="I30" s="58"/>
      <c r="J30" s="58"/>
    </row>
    <row r="31" spans="3:10" s="52" customFormat="1" ht="3.75" customHeight="1" x14ac:dyDescent="0.2">
      <c r="C31" s="54"/>
      <c r="D31" s="54"/>
      <c r="E31" s="56"/>
      <c r="F31" s="56"/>
      <c r="G31" s="61"/>
    </row>
    <row r="32" spans="3:10" s="49" customFormat="1" ht="28.5" customHeight="1" x14ac:dyDescent="0.2">
      <c r="C32" s="62" t="s">
        <v>0</v>
      </c>
      <c r="D32" s="51"/>
      <c r="E32" s="63">
        <f>SUM(E8:E30)</f>
        <v>73</v>
      </c>
      <c r="F32" s="64"/>
      <c r="G32" s="65">
        <f>SUM(G8:G30)</f>
        <v>1</v>
      </c>
    </row>
    <row r="33" spans="1:11" s="70" customFormat="1" ht="22.5" customHeight="1" x14ac:dyDescent="0.2">
      <c r="B33" s="66"/>
      <c r="C33" s="67"/>
      <c r="D33" s="67"/>
      <c r="E33" s="67"/>
      <c r="F33" s="68"/>
      <c r="G33" s="69"/>
    </row>
    <row r="34" spans="1:11" ht="11.25" customHeight="1" x14ac:dyDescent="0.2">
      <c r="B34" s="71"/>
      <c r="C34" s="71"/>
      <c r="D34" s="72"/>
      <c r="E34" s="71"/>
      <c r="F34" s="72"/>
      <c r="G34" s="71"/>
      <c r="H34" s="71"/>
    </row>
    <row r="35" spans="1:11" ht="15" customHeight="1" x14ac:dyDescent="0.2">
      <c r="B35" s="71"/>
      <c r="C35" s="71"/>
      <c r="D35" s="72"/>
      <c r="E35" s="71"/>
      <c r="F35" s="72"/>
      <c r="G35" s="71"/>
      <c r="H35" s="71"/>
    </row>
    <row r="36" spans="1:11" ht="15" customHeight="1" x14ac:dyDescent="0.2">
      <c r="B36" s="71"/>
      <c r="C36" s="71"/>
      <c r="D36" s="72"/>
      <c r="E36" s="71"/>
      <c r="F36" s="72"/>
      <c r="G36" s="71"/>
      <c r="H36" s="71"/>
    </row>
    <row r="37" spans="1:11" ht="15" customHeight="1" x14ac:dyDescent="0.2">
      <c r="B37" s="71"/>
      <c r="C37" s="71"/>
      <c r="D37" s="72"/>
      <c r="E37" s="71"/>
      <c r="F37" s="72"/>
      <c r="G37" s="71"/>
      <c r="H37" s="71"/>
    </row>
    <row r="38" spans="1:11" ht="15" customHeight="1" x14ac:dyDescent="0.2">
      <c r="B38" s="71"/>
      <c r="C38" s="71"/>
      <c r="D38" s="72"/>
      <c r="E38" s="71"/>
      <c r="F38" s="72"/>
      <c r="G38" s="71"/>
      <c r="H38" s="71"/>
    </row>
    <row r="39" spans="1:11" ht="15" customHeight="1" x14ac:dyDescent="0.2">
      <c r="B39" s="71"/>
      <c r="C39" s="71"/>
      <c r="D39" s="72"/>
      <c r="E39" s="71"/>
      <c r="F39" s="72"/>
      <c r="G39" s="71"/>
      <c r="H39" s="71"/>
    </row>
    <row r="48" spans="1:11" ht="13.5" customHeight="1" x14ac:dyDescent="0.3">
      <c r="A48" s="73"/>
      <c r="B48" s="74"/>
      <c r="C48" s="74"/>
      <c r="D48" s="110"/>
      <c r="E48" s="74"/>
      <c r="F48" s="110"/>
      <c r="G48" s="74"/>
      <c r="H48" s="74"/>
      <c r="I48" s="73"/>
      <c r="J48" s="73"/>
      <c r="K48" s="73"/>
    </row>
    <row r="49" spans="1:11" ht="13.5" customHeight="1" x14ac:dyDescent="0.3">
      <c r="A49" s="73"/>
      <c r="B49" s="74"/>
      <c r="C49" s="74"/>
      <c r="D49" s="110"/>
      <c r="E49" s="74"/>
      <c r="F49" s="110"/>
      <c r="G49" s="74"/>
      <c r="H49" s="74"/>
      <c r="I49" s="73"/>
      <c r="J49" s="73"/>
      <c r="K49" s="73"/>
    </row>
    <row r="50" spans="1:11" ht="15" customHeight="1" x14ac:dyDescent="0.3">
      <c r="B50" s="74"/>
      <c r="C50" s="74"/>
      <c r="D50" s="110"/>
      <c r="E50" s="74"/>
      <c r="F50" s="110"/>
      <c r="G50" s="74"/>
      <c r="H50" s="74"/>
    </row>
    <row r="51" spans="1:11" ht="15" customHeight="1" x14ac:dyDescent="0.3">
      <c r="B51" s="74"/>
      <c r="C51" s="74"/>
      <c r="D51" s="110"/>
      <c r="E51" s="74"/>
      <c r="F51" s="110"/>
      <c r="G51" s="74"/>
      <c r="H51" s="74"/>
    </row>
    <row r="55" spans="1:11" x14ac:dyDescent="0.2">
      <c r="C55" s="111"/>
      <c r="D55" s="111"/>
      <c r="E55" s="111"/>
      <c r="F55" s="111"/>
      <c r="G55" s="111"/>
    </row>
    <row r="57" spans="1:11" x14ac:dyDescent="0.2">
      <c r="C57" s="111"/>
      <c r="D57" s="111"/>
      <c r="E57" s="111"/>
      <c r="F57" s="111"/>
      <c r="G57" s="111"/>
    </row>
    <row r="58" spans="1:11" x14ac:dyDescent="0.2">
      <c r="C58" s="75"/>
      <c r="D58" s="75"/>
      <c r="E58" s="75"/>
      <c r="F58" s="75"/>
      <c r="G58" s="75"/>
    </row>
    <row r="59" spans="1:11" ht="15" customHeight="1" x14ac:dyDescent="0.2">
      <c r="B59" s="76"/>
      <c r="C59" s="76"/>
      <c r="D59" s="76"/>
      <c r="E59" s="76"/>
      <c r="F59" s="76"/>
      <c r="G59" s="76"/>
      <c r="H59" s="76"/>
    </row>
    <row r="60" spans="1:11" ht="10.5" customHeight="1" x14ac:dyDescent="0.2">
      <c r="B60" s="77"/>
      <c r="C60" s="77"/>
      <c r="D60" s="77"/>
      <c r="E60" s="77"/>
      <c r="F60" s="77"/>
      <c r="G60" s="77"/>
      <c r="H60" s="77"/>
    </row>
    <row r="61" spans="1:11" ht="28.5" customHeight="1" x14ac:dyDescent="0.2">
      <c r="B61" s="78" t="s">
        <v>88</v>
      </c>
      <c r="C61" s="78"/>
      <c r="D61" s="78"/>
      <c r="E61" s="78"/>
      <c r="F61" s="78"/>
      <c r="G61" s="78"/>
      <c r="H61" s="78"/>
      <c r="I61" s="78"/>
      <c r="J61" s="79"/>
    </row>
    <row r="62" spans="1:11" ht="30.75" customHeight="1" x14ac:dyDescent="0.2">
      <c r="A62" s="79"/>
      <c r="B62" s="78"/>
      <c r="C62" s="78"/>
      <c r="D62" s="78"/>
      <c r="E62" s="78"/>
      <c r="F62" s="78"/>
      <c r="G62" s="78"/>
      <c r="H62" s="78"/>
      <c r="I62" s="78"/>
      <c r="J62" s="79"/>
    </row>
    <row r="63" spans="1:11" ht="11.25" customHeight="1" x14ac:dyDescent="0.2"/>
    <row r="64" spans="1:11" ht="11.25" customHeight="1" x14ac:dyDescent="0.2"/>
    <row r="65" ht="11.25" customHeight="1" x14ac:dyDescent="0.2"/>
    <row r="66" ht="11.25" customHeight="1" x14ac:dyDescent="0.2"/>
  </sheetData>
  <mergeCells count="8">
    <mergeCell ref="B59:H59"/>
    <mergeCell ref="B61:I62"/>
    <mergeCell ref="A1:I1"/>
    <mergeCell ref="A3:I3"/>
    <mergeCell ref="A4:I4"/>
    <mergeCell ref="C33:E33"/>
    <mergeCell ref="C55:G55"/>
    <mergeCell ref="C57:G57"/>
  </mergeCells>
  <printOptions horizontalCentered="1"/>
  <pageMargins left="0.24" right="0.17" top="1.01" bottom="0.49" header="0.61" footer="0.27"/>
  <pageSetup scale="65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&amp;C&amp;"Verdana,Negrita"&amp;K03-018Dirección de Planificación y Desarrollo / Departamento de Estadísticas&amp;R&amp;"Verdana,Normal"&amp;11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Dir.Nat. Otorgadas Pais</vt:lpstr>
      <vt:lpstr>Dir.Nat. Otorgadas Genero </vt:lpstr>
      <vt:lpstr>Direccion Naturalizacion-Natura</vt:lpstr>
      <vt:lpstr>Dir.Nat. Otorgadas Ocupacion</vt:lpstr>
      <vt:lpstr>Dir.Nat. Otorgadas Povincias</vt:lpstr>
      <vt:lpstr>Dir.Nat. Otorgadas Povincia (2</vt:lpstr>
      <vt:lpstr>Dir.Naturalizaciones Sol. </vt:lpstr>
      <vt:lpstr>Dir.Nat. Solicitadas Ocupacion</vt:lpstr>
      <vt:lpstr>Dir.Nat. Pais</vt:lpstr>
      <vt:lpstr>Direccion Naturalizacion-Na (2</vt:lpstr>
      <vt:lpstr>Dir.Naturalizaciones Sol.  (2)</vt:lpstr>
      <vt:lpstr>Dir.Naturalizaciones Sol.   (3</vt:lpstr>
      <vt:lpstr>Dir.Naturalizaciones Estatus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2019-04-22T13:41:16Z</cp:lastPrinted>
  <dcterms:created xsi:type="dcterms:W3CDTF">2011-05-26T16:01:17Z</dcterms:created>
  <dcterms:modified xsi:type="dcterms:W3CDTF">2021-12-21T14:26:58Z</dcterms:modified>
</cp:coreProperties>
</file>